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"/>
    </mc:Choice>
  </mc:AlternateContent>
  <xr:revisionPtr revIDLastSave="0" documentId="13_ncr:1_{8745B682-1190-4C3B-B109-EBDECA770536}" xr6:coauthVersionLast="47" xr6:coauthVersionMax="47" xr10:uidLastSave="{00000000-0000-0000-0000-000000000000}"/>
  <bookViews>
    <workbookView xWindow="-110" yWindow="-110" windowWidth="19420" windowHeight="10300" xr2:uid="{8816B924-EF65-43E5-8F61-015F11483B6A}"/>
  </bookViews>
  <sheets>
    <sheet name="Sheet1" sheetId="1" r:id="rId1"/>
  </sheets>
  <definedNames>
    <definedName name="_xlnm._FilterDatabase" localSheetId="0" hidden="1">Sheet1!$C$3:$U$180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8" i="1" l="1"/>
  <c r="U104" i="1"/>
  <c r="U35" i="1"/>
  <c r="U39" i="1"/>
  <c r="U110" i="1"/>
  <c r="U20" i="1"/>
  <c r="U75" i="1"/>
  <c r="U45" i="1"/>
  <c r="U116" i="1"/>
  <c r="U112" i="1"/>
  <c r="U94" i="1"/>
  <c r="U54" i="1"/>
  <c r="U18" i="1"/>
  <c r="U78" i="1"/>
  <c r="U47" i="1"/>
  <c r="U80" i="1"/>
  <c r="U27" i="1"/>
  <c r="U49" i="1"/>
  <c r="U77" i="1"/>
  <c r="U86" i="1"/>
  <c r="U12" i="1"/>
  <c r="U120" i="1"/>
  <c r="U43" i="1"/>
  <c r="U96" i="1"/>
  <c r="U62" i="1"/>
  <c r="U14" i="1"/>
  <c r="U37" i="1"/>
  <c r="U73" i="1"/>
  <c r="U57" i="1"/>
  <c r="U114" i="1"/>
  <c r="U69" i="1"/>
  <c r="U26" i="1"/>
  <c r="U52" i="1"/>
  <c r="U82" i="1"/>
  <c r="U50" i="1"/>
  <c r="U63" i="1"/>
  <c r="U92" i="1"/>
  <c r="U8" i="1"/>
  <c r="U122" i="1"/>
  <c r="U90" i="1"/>
  <c r="U101" i="1"/>
  <c r="U17" i="1"/>
  <c r="U32" i="1"/>
  <c r="U56" i="1"/>
  <c r="U119" i="1"/>
  <c r="U11" i="1"/>
  <c r="U103" i="1"/>
  <c r="U66" i="1"/>
  <c r="U72" i="1"/>
  <c r="U30" i="1"/>
  <c r="U34" i="1"/>
  <c r="U7" i="1"/>
  <c r="U5" i="1"/>
  <c r="U99" i="1"/>
  <c r="U68" i="1"/>
  <c r="U25" i="1"/>
  <c r="U23" i="1"/>
  <c r="U42" i="1"/>
  <c r="U36" i="1"/>
  <c r="U40" i="1"/>
  <c r="U111" i="1"/>
  <c r="U21" i="1"/>
  <c r="U76" i="1"/>
  <c r="U46" i="1"/>
  <c r="U117" i="1"/>
  <c r="U113" i="1"/>
  <c r="U13" i="1"/>
  <c r="U19" i="1"/>
  <c r="U79" i="1"/>
  <c r="U48" i="1"/>
  <c r="U81" i="1"/>
  <c r="U28" i="1"/>
  <c r="U87" i="1"/>
  <c r="U121" i="1"/>
  <c r="U44" i="1"/>
  <c r="U15" i="1"/>
  <c r="U38" i="1"/>
  <c r="U74" i="1"/>
  <c r="U58" i="1"/>
  <c r="U115" i="1"/>
  <c r="U70" i="1"/>
  <c r="U53" i="1"/>
  <c r="U83" i="1"/>
  <c r="U93" i="1"/>
  <c r="U9" i="1"/>
  <c r="U107" i="1"/>
  <c r="U85" i="1"/>
  <c r="U91" i="1"/>
  <c r="U60" i="1"/>
  <c r="U89" i="1"/>
  <c r="U109" i="1"/>
  <c r="U105" i="1"/>
  <c r="U95" i="1"/>
  <c r="U97" i="1"/>
  <c r="U61" i="1"/>
  <c r="U51" i="1"/>
  <c r="U64" i="1"/>
  <c r="U55" i="1"/>
  <c r="U118" i="1"/>
  <c r="U10" i="1"/>
  <c r="U102" i="1"/>
  <c r="U65" i="1"/>
  <c r="U71" i="1"/>
  <c r="U29" i="1"/>
  <c r="U33" i="1"/>
  <c r="U6" i="1"/>
  <c r="U4" i="1"/>
  <c r="U98" i="1"/>
  <c r="U67" i="1"/>
  <c r="U24" i="1"/>
  <c r="U22" i="1"/>
  <c r="U41" i="1"/>
  <c r="U84" i="1"/>
  <c r="U59" i="1"/>
  <c r="U88" i="1"/>
  <c r="U100" i="1"/>
  <c r="U16" i="1"/>
  <c r="U31" i="1"/>
  <c r="U106" i="1"/>
  <c r="F42" i="1"/>
  <c r="F23" i="1"/>
  <c r="F25" i="1"/>
  <c r="F68" i="1"/>
  <c r="F99" i="1"/>
  <c r="F5" i="1"/>
  <c r="F7" i="1"/>
  <c r="F34" i="1"/>
  <c r="F30" i="1"/>
  <c r="F72" i="1"/>
  <c r="F66" i="1"/>
  <c r="F103" i="1"/>
  <c r="F11" i="1"/>
  <c r="F119" i="1"/>
  <c r="F56" i="1"/>
  <c r="F32" i="1"/>
  <c r="F17" i="1"/>
  <c r="F41" i="1"/>
  <c r="F22" i="1"/>
  <c r="F24" i="1"/>
  <c r="F67" i="1"/>
  <c r="F98" i="1"/>
  <c r="F4" i="1"/>
  <c r="F6" i="1"/>
  <c r="F33" i="1"/>
  <c r="F29" i="1"/>
  <c r="F71" i="1"/>
  <c r="F65" i="1"/>
  <c r="F102" i="1"/>
  <c r="F10" i="1"/>
  <c r="F118" i="1"/>
  <c r="F55" i="1"/>
  <c r="F31" i="1"/>
  <c r="F16" i="1"/>
</calcChain>
</file>

<file path=xl/sharedStrings.xml><?xml version="1.0" encoding="utf-8"?>
<sst xmlns="http://schemas.openxmlformats.org/spreadsheetml/2006/main" count="1672" uniqueCount="363">
  <si>
    <t>Register</t>
  </si>
  <si>
    <t>NAMA</t>
  </si>
  <si>
    <t>JABATAN</t>
  </si>
  <si>
    <t>UNIT</t>
  </si>
  <si>
    <t>BAGIAN</t>
  </si>
  <si>
    <t>SUB-BAGIAN</t>
  </si>
  <si>
    <t>BOD</t>
  </si>
  <si>
    <t>GOL</t>
  </si>
  <si>
    <t>SKL</t>
  </si>
  <si>
    <t>L/P</t>
  </si>
  <si>
    <t>PEND</t>
  </si>
  <si>
    <t>Gaji</t>
  </si>
  <si>
    <t>Tgl. Lahir</t>
  </si>
  <si>
    <t>Masuk Kerja</t>
  </si>
  <si>
    <t>Diangkat</t>
  </si>
  <si>
    <t>Herry Dermawan Putra</t>
  </si>
  <si>
    <t>Kabag Keuangan dan Akuntansi</t>
  </si>
  <si>
    <t>Keuangan Dan Akuntansi</t>
  </si>
  <si>
    <t>BOD-1</t>
  </si>
  <si>
    <t>L</t>
  </si>
  <si>
    <t>S1</t>
  </si>
  <si>
    <t>29-05-1984</t>
  </si>
  <si>
    <t>01-07-2017</t>
  </si>
  <si>
    <t>01-11-2017</t>
  </si>
  <si>
    <t>Dudi Sumantri</t>
  </si>
  <si>
    <t>Kabag Operasional</t>
  </si>
  <si>
    <t>Operasional</t>
  </si>
  <si>
    <t>K/2</t>
  </si>
  <si>
    <t>04-09-1984</t>
  </si>
  <si>
    <t>01-05-2011</t>
  </si>
  <si>
    <t>01-10-2011</t>
  </si>
  <si>
    <t>4003403</t>
  </si>
  <si>
    <t>Diski Yepta Sirait</t>
  </si>
  <si>
    <t>Kaur Tanaman</t>
  </si>
  <si>
    <t>Tanaman</t>
  </si>
  <si>
    <t>BOD-2</t>
  </si>
  <si>
    <t>K/0</t>
  </si>
  <si>
    <t>21-01-1980</t>
  </si>
  <si>
    <t>4000260</t>
  </si>
  <si>
    <t>Zefri Zulfi</t>
  </si>
  <si>
    <t>Kaur Sekretariat Perusahaan</t>
  </si>
  <si>
    <t>Sekretariat Perusahaan</t>
  </si>
  <si>
    <t>06-05-1992</t>
  </si>
  <si>
    <t>032052022</t>
  </si>
  <si>
    <t>Riadi</t>
  </si>
  <si>
    <t>Kaur Keuangan dan Akuntansi</t>
  </si>
  <si>
    <t>K/3</t>
  </si>
  <si>
    <t>14/08/1980</t>
  </si>
  <si>
    <t>15/09/2021</t>
  </si>
  <si>
    <t>05/05/2022</t>
  </si>
  <si>
    <t>008052021</t>
  </si>
  <si>
    <t>Irma Agustina</t>
  </si>
  <si>
    <t>Akuntansi Dan Anggaran</t>
  </si>
  <si>
    <t>BOD-3</t>
  </si>
  <si>
    <t>TK/0</t>
  </si>
  <si>
    <t>P</t>
  </si>
  <si>
    <t>01/05/2021</t>
  </si>
  <si>
    <t>053112023</t>
  </si>
  <si>
    <t>Cindy Dwi Pertiwi</t>
  </si>
  <si>
    <t>Pajak Dan Verifikasi</t>
  </si>
  <si>
    <t>056112023</t>
  </si>
  <si>
    <t>Siti Maimunah Napitupulu</t>
  </si>
  <si>
    <t>Keuangan Dan Kasir</t>
  </si>
  <si>
    <t>014052021</t>
  </si>
  <si>
    <t>Arby Surya Laksono</t>
  </si>
  <si>
    <t>Pengolahan, Instalasi Dan Amdal</t>
  </si>
  <si>
    <t>K/1</t>
  </si>
  <si>
    <t>05/06/1996</t>
  </si>
  <si>
    <t>01/11/2020</t>
  </si>
  <si>
    <t>046112023</t>
  </si>
  <si>
    <t>Zulhermi</t>
  </si>
  <si>
    <t>Teknik Sipil Dan Alat Berat</t>
  </si>
  <si>
    <t>11/11/1991</t>
  </si>
  <si>
    <t>013052021</t>
  </si>
  <si>
    <t>Aditya Fitrah Yuda</t>
  </si>
  <si>
    <t>Pemasaran Dan Pembelian TBS</t>
  </si>
  <si>
    <t>TK/1</t>
  </si>
  <si>
    <t>30/03/1993</t>
  </si>
  <si>
    <t>019072021</t>
  </si>
  <si>
    <t>Bima Mahdi</t>
  </si>
  <si>
    <t>Produksi Tanaman</t>
  </si>
  <si>
    <t>16/02/1994</t>
  </si>
  <si>
    <t>01/08/2021</t>
  </si>
  <si>
    <t>016062021</t>
  </si>
  <si>
    <t>Sulaiman</t>
  </si>
  <si>
    <t>Investasi &amp; Pengukuran Areal</t>
  </si>
  <si>
    <t>15/09/1996</t>
  </si>
  <si>
    <t>16/10/2020</t>
  </si>
  <si>
    <t>01/06/2021</t>
  </si>
  <si>
    <t>004052021</t>
  </si>
  <si>
    <t>Machsun</t>
  </si>
  <si>
    <t>Hama, Penyakit &amp; Pemupukan</t>
  </si>
  <si>
    <t>SMA</t>
  </si>
  <si>
    <t>01/01/1999</t>
  </si>
  <si>
    <t>057112023</t>
  </si>
  <si>
    <t xml:space="preserve">Fadillah Klarisman </t>
  </si>
  <si>
    <t>Pemeliharaan Tanaman</t>
  </si>
  <si>
    <t>027012022</t>
  </si>
  <si>
    <t>M. Asbi</t>
  </si>
  <si>
    <t>Keamanan</t>
  </si>
  <si>
    <t>21/11/1971</t>
  </si>
  <si>
    <t>01/01/2022</t>
  </si>
  <si>
    <t>039112023</t>
  </si>
  <si>
    <t>Muhammad Arif Husni</t>
  </si>
  <si>
    <t>Humas, Legal &amp; Pertanahan</t>
  </si>
  <si>
    <t>043112023</t>
  </si>
  <si>
    <t>Avinda Nadillah Saragih</t>
  </si>
  <si>
    <t>Sekretariat, Arsip Dan Csr</t>
  </si>
  <si>
    <t>011052021</t>
  </si>
  <si>
    <t>Koko Lesmana Bintoro</t>
  </si>
  <si>
    <t>SDM dan Umum</t>
  </si>
  <si>
    <t>Sistem Manajemen, Learning Program, Sustainability &amp; SMK3</t>
  </si>
  <si>
    <t>30/06/1993</t>
  </si>
  <si>
    <t>031012022</t>
  </si>
  <si>
    <t>Amirsyah</t>
  </si>
  <si>
    <t>Sdm Dan Hubungan Industrial</t>
  </si>
  <si>
    <t>21/07/1989</t>
  </si>
  <si>
    <t>037112023</t>
  </si>
  <si>
    <t>Lilis Rahmawati</t>
  </si>
  <si>
    <t>Kendaraan Pool, Urta &amp; BPJS</t>
  </si>
  <si>
    <t>005052021</t>
  </si>
  <si>
    <t>Asmar Wiranto Aritonang</t>
  </si>
  <si>
    <t>Satuan Pengawasan Internal</t>
  </si>
  <si>
    <t>Pengawasan Bidang Tanaman</t>
  </si>
  <si>
    <t>08/09/1994</t>
  </si>
  <si>
    <t>Suko Wahyudi</t>
  </si>
  <si>
    <t>Manajer</t>
  </si>
  <si>
    <t>Krueng Luas</t>
  </si>
  <si>
    <t>Kebun Krueng Luas</t>
  </si>
  <si>
    <t>01-05-1972</t>
  </si>
  <si>
    <t>01-01-2006</t>
  </si>
  <si>
    <t>4011878</t>
  </si>
  <si>
    <t>Idris Sardi Manurung</t>
  </si>
  <si>
    <t>Askep Wil A</t>
  </si>
  <si>
    <t>Asisten Kepala Wilayah A</t>
  </si>
  <si>
    <t>08-07-1977</t>
  </si>
  <si>
    <t>015052021</t>
  </si>
  <si>
    <t>Tjut Naufal Maqbul</t>
  </si>
  <si>
    <t>Asisten Teknik</t>
  </si>
  <si>
    <t>Teknik</t>
  </si>
  <si>
    <t>06/07/1988</t>
  </si>
  <si>
    <t>01/10/2020</t>
  </si>
  <si>
    <t>009052021</t>
  </si>
  <si>
    <t>Alrosda</t>
  </si>
  <si>
    <t>Asisten Tata Usaha</t>
  </si>
  <si>
    <t>Tata Usaha</t>
  </si>
  <si>
    <t>18/02/1972</t>
  </si>
  <si>
    <t>047112023</t>
  </si>
  <si>
    <t>Rizki Kurniawan</t>
  </si>
  <si>
    <t>Asisten Afdeling</t>
  </si>
  <si>
    <t>Afdeling</t>
  </si>
  <si>
    <t>023092021</t>
  </si>
  <si>
    <t>Deki Suherli</t>
  </si>
  <si>
    <t>16/09/1972</t>
  </si>
  <si>
    <t>01/11/2021</t>
  </si>
  <si>
    <t>049112023</t>
  </si>
  <si>
    <t>Muhammad Rian</t>
  </si>
  <si>
    <t>051112023</t>
  </si>
  <si>
    <t>Winalda Reyfiandi</t>
  </si>
  <si>
    <t>025102021</t>
  </si>
  <si>
    <t>Ervansyah Putra</t>
  </si>
  <si>
    <t>20/05/1994</t>
  </si>
  <si>
    <t>01/03/2021</t>
  </si>
  <si>
    <t>006052021</t>
  </si>
  <si>
    <t>Herdiansyah Alfides</t>
  </si>
  <si>
    <t>21/12/1994</t>
  </si>
  <si>
    <t>Bachtirudi Seno W.Putra</t>
  </si>
  <si>
    <t>Askep</t>
  </si>
  <si>
    <t>Ujung Lamie</t>
  </si>
  <si>
    <t>Asisten Kepala</t>
  </si>
  <si>
    <t>25-02-1974</t>
  </si>
  <si>
    <t>040112023</t>
  </si>
  <si>
    <t>Muhammad Daud Dalimunthe</t>
  </si>
  <si>
    <t>Asisten Personalia Umum</t>
  </si>
  <si>
    <t>Personalia Umum</t>
  </si>
  <si>
    <t>08/05/1998</t>
  </si>
  <si>
    <t>020072021</t>
  </si>
  <si>
    <t>David Syukur Sijabat</t>
  </si>
  <si>
    <t>06/11/1994</t>
  </si>
  <si>
    <t>036052022</t>
  </si>
  <si>
    <t>Aulia Abdul Rahman</t>
  </si>
  <si>
    <t>11/01/1994</t>
  </si>
  <si>
    <t>029012022</t>
  </si>
  <si>
    <t>Muhammad Adlan Arisy</t>
  </si>
  <si>
    <t>28/07/1995</t>
  </si>
  <si>
    <t>035052022</t>
  </si>
  <si>
    <t>Mahyudi Afrizal Batubara</t>
  </si>
  <si>
    <t>08/04/1994</t>
  </si>
  <si>
    <t>16/12/2021</t>
  </si>
  <si>
    <t>028012022</t>
  </si>
  <si>
    <t>Usman AR</t>
  </si>
  <si>
    <t>19/08/1973</t>
  </si>
  <si>
    <t>Adja Muhammad Daud SP, QIA</t>
  </si>
  <si>
    <t>Batee Puteh</t>
  </si>
  <si>
    <t>17-11-1980</t>
  </si>
  <si>
    <t>Yudi Irfansyah</t>
  </si>
  <si>
    <t>052112023</t>
  </si>
  <si>
    <t>Mhd Al Fachri Azmi Siregar</t>
  </si>
  <si>
    <t>041112023</t>
  </si>
  <si>
    <t>Arfan</t>
  </si>
  <si>
    <t>033052022</t>
  </si>
  <si>
    <t>Bryant Rizky Gigihramadhan</t>
  </si>
  <si>
    <t>18/02/1994</t>
  </si>
  <si>
    <t>034052022</t>
  </si>
  <si>
    <t>Ade Fajar Santoso</t>
  </si>
  <si>
    <t>10/01/1993</t>
  </si>
  <si>
    <t>Zuhri Pradana</t>
  </si>
  <si>
    <t>Tanoh Makmue Seujahtera</t>
  </si>
  <si>
    <t>21-10-1984</t>
  </si>
  <si>
    <t>Afrial Rasyid</t>
  </si>
  <si>
    <t>25-12-1973</t>
  </si>
  <si>
    <t>01-04-2006</t>
  </si>
  <si>
    <t>007052021</t>
  </si>
  <si>
    <t>T. Aswandi</t>
  </si>
  <si>
    <t>Askep Wil B</t>
  </si>
  <si>
    <t>Asisten Kepala Wilayah B</t>
  </si>
  <si>
    <t>28/12/1975</t>
  </si>
  <si>
    <t>054112023</t>
  </si>
  <si>
    <t>Muammar Risyad</t>
  </si>
  <si>
    <t>010052021</t>
  </si>
  <si>
    <t>Muhammad Hidayat</t>
  </si>
  <si>
    <t>21/10/1994</t>
  </si>
  <si>
    <t>017072021</t>
  </si>
  <si>
    <t>Yahya Pribadi Teguh</t>
  </si>
  <si>
    <t>12/09/1993</t>
  </si>
  <si>
    <t>022092021</t>
  </si>
  <si>
    <t>Imam Fahrorozi</t>
  </si>
  <si>
    <t>01/09/2021</t>
  </si>
  <si>
    <t>021072021</t>
  </si>
  <si>
    <t>Muhammad Rifaldi</t>
  </si>
  <si>
    <t>11/04/1996</t>
  </si>
  <si>
    <t>026102021</t>
  </si>
  <si>
    <t>Sudarwono</t>
  </si>
  <si>
    <t>048112023</t>
  </si>
  <si>
    <t>Peri Abdi Setiawan</t>
  </si>
  <si>
    <t>050112023</t>
  </si>
  <si>
    <t>Hari Wijaya</t>
  </si>
  <si>
    <t>Rieza Harianda Panjaitan</t>
  </si>
  <si>
    <t>PKS ACEH SEUJAHTERA</t>
  </si>
  <si>
    <t>07-01-1982</t>
  </si>
  <si>
    <t>Ramadhan</t>
  </si>
  <si>
    <t>Maskep</t>
  </si>
  <si>
    <t>Masinis Kepala</t>
  </si>
  <si>
    <t>17-03-1992</t>
  </si>
  <si>
    <t>018072021</t>
  </si>
  <si>
    <t>Ahmad Razali Siregar</t>
  </si>
  <si>
    <t>Asisten Pengolahan</t>
  </si>
  <si>
    <t>Pengolahan 2</t>
  </si>
  <si>
    <t>20/08/1981</t>
  </si>
  <si>
    <t>15/03/2021</t>
  </si>
  <si>
    <t>14/09/2021</t>
  </si>
  <si>
    <t>AKP.0704</t>
  </si>
  <si>
    <t>Kidung Harkinal Setia</t>
  </si>
  <si>
    <t>Plt. Ast Tata Usaha</t>
  </si>
  <si>
    <t>BOD-4</t>
  </si>
  <si>
    <t>20/05/1995</t>
  </si>
  <si>
    <t>PKWT.131</t>
  </si>
  <si>
    <t>Mursid Makaminan</t>
  </si>
  <si>
    <t>Asisten Maintenance</t>
  </si>
  <si>
    <t>Maintenance</t>
  </si>
  <si>
    <t>22/05/1968</t>
  </si>
  <si>
    <t>01/07/2022</t>
  </si>
  <si>
    <t>KTP</t>
  </si>
  <si>
    <t>1271212905840000</t>
  </si>
  <si>
    <t>1271010409840004</t>
  </si>
  <si>
    <t>1208082101800002</t>
  </si>
  <si>
    <t>1271161408800000</t>
  </si>
  <si>
    <t>1105014108790003</t>
  </si>
  <si>
    <t>1115076709990001</t>
  </si>
  <si>
    <t>1207285709950002</t>
  </si>
  <si>
    <t>1771050506960002</t>
  </si>
  <si>
    <t>1105011111910005</t>
  </si>
  <si>
    <t>1271162903920003</t>
  </si>
  <si>
    <t>1209161602940004</t>
  </si>
  <si>
    <t>1218031509960002</t>
  </si>
  <si>
    <t>1115052804720003</t>
  </si>
  <si>
    <t>1116011810940003</t>
  </si>
  <si>
    <t>1101140408730001</t>
  </si>
  <si>
    <t>1101092406960001</t>
  </si>
  <si>
    <t>1271114910960002</t>
  </si>
  <si>
    <t>1210093006930001</t>
  </si>
  <si>
    <t>1115050909700004</t>
  </si>
  <si>
    <t>1115016910980001</t>
  </si>
  <si>
    <t>1203040809940001</t>
  </si>
  <si>
    <t xml:space="preserve">1275040105720001 </t>
  </si>
  <si>
    <t>1271200807770007</t>
  </si>
  <si>
    <t>1171030607880001</t>
  </si>
  <si>
    <t>1175025802720003</t>
  </si>
  <si>
    <t>1276022611950003</t>
  </si>
  <si>
    <t>1112041609720001</t>
  </si>
  <si>
    <t>1218121406960001</t>
  </si>
  <si>
    <t>1205061512950003</t>
  </si>
  <si>
    <t>1606012005940002</t>
  </si>
  <si>
    <t>1408042112940004</t>
  </si>
  <si>
    <t>1271092502740004</t>
  </si>
  <si>
    <t>1207210805980003</t>
  </si>
  <si>
    <t>1110100611940001</t>
  </si>
  <si>
    <t>1219041101940001</t>
  </si>
  <si>
    <t>1205072807950004</t>
  </si>
  <si>
    <t>1222010804940002</t>
  </si>
  <si>
    <t>1115051908730005</t>
  </si>
  <si>
    <t>1207021111810021</t>
  </si>
  <si>
    <t>1219020605920003</t>
  </si>
  <si>
    <t>1271021505970002</t>
  </si>
  <si>
    <t>1105011402950002</t>
  </si>
  <si>
    <t>3501041802940002</t>
  </si>
  <si>
    <t>1205061001930003</t>
  </si>
  <si>
    <t>1271102110840001</t>
  </si>
  <si>
    <t>1208092512730004</t>
  </si>
  <si>
    <t>1105012808750006</t>
  </si>
  <si>
    <t>1171071905970002</t>
  </si>
  <si>
    <t>1218042110940002</t>
  </si>
  <si>
    <t>1208011209920001</t>
  </si>
  <si>
    <t>1471100110930001</t>
  </si>
  <si>
    <t>1218021104960004</t>
  </si>
  <si>
    <t>1115051102700001</t>
  </si>
  <si>
    <t>1207090303960002</t>
  </si>
  <si>
    <t>1223012105970001</t>
  </si>
  <si>
    <t>1207060701820001</t>
  </si>
  <si>
    <t>1208173004870001</t>
  </si>
  <si>
    <t>1271062008810006</t>
  </si>
  <si>
    <t>1101142005950001</t>
  </si>
  <si>
    <t>6206032205680001</t>
  </si>
  <si>
    <t>Nofan Herawan</t>
  </si>
  <si>
    <t xml:space="preserve">Kabag Sekretariat Perusahaan </t>
  </si>
  <si>
    <t>K/4</t>
  </si>
  <si>
    <t>IIIC 4</t>
  </si>
  <si>
    <t>IVB 0</t>
  </si>
  <si>
    <t>IIIB 6</t>
  </si>
  <si>
    <t>D 10</t>
  </si>
  <si>
    <t>C 7</t>
  </si>
  <si>
    <t>C 1</t>
  </si>
  <si>
    <t>C 6</t>
  </si>
  <si>
    <t>C 4</t>
  </si>
  <si>
    <t>C 3</t>
  </si>
  <si>
    <t>IVA 7</t>
  </si>
  <si>
    <t>C 0</t>
  </si>
  <si>
    <t>C 8</t>
  </si>
  <si>
    <t>IVA 4</t>
  </si>
  <si>
    <t>C 2</t>
  </si>
  <si>
    <t>C 5</t>
  </si>
  <si>
    <t>IVB 4</t>
  </si>
  <si>
    <t>D 0</t>
  </si>
  <si>
    <t>D 1</t>
  </si>
  <si>
    <t>B 20</t>
  </si>
  <si>
    <t>C 10</t>
  </si>
  <si>
    <t>C 9</t>
  </si>
  <si>
    <t>D 2</t>
  </si>
  <si>
    <t>D 3</t>
  </si>
  <si>
    <t>ADM</t>
  </si>
  <si>
    <t>PTPN4</t>
  </si>
  <si>
    <t>ASN</t>
  </si>
  <si>
    <t>PKWT</t>
  </si>
  <si>
    <t>1271042711860003</t>
  </si>
  <si>
    <t xml:space="preserve">1271042607890006 </t>
  </si>
  <si>
    <t>4002612</t>
  </si>
  <si>
    <t>4021422</t>
  </si>
  <si>
    <t>Arfial Rasyid</t>
  </si>
  <si>
    <t>IIID 0</t>
  </si>
  <si>
    <t>IVB 2</t>
  </si>
  <si>
    <t>IIIC 0</t>
  </si>
  <si>
    <t>IVA 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</si>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</sst>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dd/mm/yyyy;@"/>
    <numFmt numFmtId="167" formatCode="_(* #,##0_);_(* \(#,##0\);_(* &quot;-&quot;??_);_(@_)"/>
    <numFmt numFmtId="168" formatCode="mm/dd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0.5"/>
      <color rgb="FFFF0000"/>
      <name val="Arial"/>
      <family val="2"/>
      <charset val="1"/>
    </font>
    <font>
      <sz val="10.5"/>
      <color rgb="FFFF0000"/>
      <name val="Arial"/>
      <family val="2"/>
    </font>
    <font>
      <sz val="10.5"/>
      <name val="Arial"/>
      <family val="2"/>
    </font>
    <font>
      <sz val="10.5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1" fontId="3" fillId="2" borderId="1" xfId="2" applyNumberFormat="1" applyFont="1" applyFill="1" applyBorder="1" applyAlignment="1">
      <alignment horizontal="center" vertical="center"/>
    </xf>
    <xf numFmtId="1" fontId="3" fillId="3" borderId="1" xfId="2" applyNumberFormat="1" applyFont="1" applyFill="1" applyBorder="1" applyAlignment="1">
      <alignment horizontal="center" vertical="center"/>
    </xf>
    <xf numFmtId="1" fontId="3" fillId="2" borderId="2" xfId="2" applyNumberFormat="1" applyFont="1" applyFill="1" applyBorder="1" applyAlignment="1">
      <alignment horizontal="centerContinuous"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1" fontId="4" fillId="4" borderId="3" xfId="2" applyNumberFormat="1" applyFont="1" applyFill="1" applyBorder="1" applyAlignment="1">
      <alignment horizontal="left" vertical="center"/>
    </xf>
    <xf numFmtId="164" fontId="4" fillId="4" borderId="3" xfId="3" applyFont="1" applyFill="1" applyBorder="1" applyAlignment="1">
      <alignment vertical="center"/>
    </xf>
    <xf numFmtId="164" fontId="4" fillId="4" borderId="5" xfId="3" applyFont="1" applyFill="1" applyBorder="1" applyAlignment="1">
      <alignment vertical="center"/>
    </xf>
    <xf numFmtId="164" fontId="4" fillId="4" borderId="6" xfId="3" applyFont="1" applyFill="1" applyBorder="1" applyAlignment="1">
      <alignment vertical="center"/>
    </xf>
    <xf numFmtId="1" fontId="4" fillId="4" borderId="5" xfId="5" applyNumberFormat="1" applyFont="1" applyFill="1" applyBorder="1" applyAlignment="1">
      <alignment horizontal="center" vertical="center"/>
    </xf>
    <xf numFmtId="164" fontId="4" fillId="4" borderId="3" xfId="3" applyFont="1" applyFill="1" applyBorder="1" applyAlignment="1">
      <alignment horizontal="left" vertical="center"/>
    </xf>
    <xf numFmtId="167" fontId="4" fillId="4" borderId="3" xfId="4" applyNumberFormat="1" applyFont="1" applyFill="1" applyBorder="1" applyAlignment="1">
      <alignment vertical="center"/>
    </xf>
    <xf numFmtId="14" fontId="4" fillId="4" borderId="3" xfId="2" applyNumberFormat="1" applyFont="1" applyFill="1" applyBorder="1" applyAlignment="1">
      <alignment horizontal="center" vertical="center"/>
    </xf>
    <xf numFmtId="165" fontId="4" fillId="4" borderId="3" xfId="4" applyFont="1" applyFill="1" applyBorder="1" applyAlignment="1">
      <alignment horizontal="left" vertical="center"/>
    </xf>
    <xf numFmtId="1" fontId="4" fillId="4" borderId="3" xfId="2" applyNumberFormat="1" applyFont="1" applyFill="1" applyBorder="1" applyAlignment="1">
      <alignment horizontal="center" vertical="center"/>
    </xf>
    <xf numFmtId="164" fontId="4" fillId="4" borderId="4" xfId="3" applyFont="1" applyFill="1" applyBorder="1" applyAlignment="1">
      <alignment vertical="center"/>
    </xf>
    <xf numFmtId="164" fontId="4" fillId="4" borderId="5" xfId="3" applyFont="1" applyFill="1" applyBorder="1" applyAlignment="1">
      <alignment horizontal="left" vertical="center"/>
    </xf>
    <xf numFmtId="165" fontId="4" fillId="4" borderId="3" xfId="4" applyFont="1" applyFill="1" applyBorder="1" applyAlignment="1">
      <alignment horizontal="left" vertical="center" wrapText="1"/>
    </xf>
    <xf numFmtId="1" fontId="5" fillId="4" borderId="3" xfId="2" quotePrefix="1" applyNumberFormat="1" applyFont="1" applyFill="1" applyBorder="1" applyAlignment="1">
      <alignment horizontal="left" vertical="center"/>
    </xf>
    <xf numFmtId="165" fontId="5" fillId="4" borderId="3" xfId="4" applyFont="1" applyFill="1" applyBorder="1" applyAlignment="1">
      <alignment horizontal="left" vertical="center"/>
    </xf>
    <xf numFmtId="164" fontId="5" fillId="4" borderId="5" xfId="3" applyFont="1" applyFill="1" applyBorder="1" applyAlignment="1">
      <alignment vertical="center"/>
    </xf>
    <xf numFmtId="165" fontId="5" fillId="4" borderId="3" xfId="4" applyFont="1" applyFill="1" applyBorder="1" applyAlignment="1">
      <alignment horizontal="left" vertical="center" wrapText="1"/>
    </xf>
    <xf numFmtId="167" fontId="5" fillId="4" borderId="3" xfId="4" applyNumberFormat="1" applyFont="1" applyFill="1" applyBorder="1" applyAlignment="1">
      <alignment vertical="center"/>
    </xf>
    <xf numFmtId="14" fontId="6" fillId="4" borderId="3" xfId="2" applyNumberFormat="1" applyFont="1" applyFill="1" applyBorder="1" applyAlignment="1">
      <alignment horizontal="center" vertical="center"/>
    </xf>
    <xf numFmtId="14" fontId="5" fillId="4" borderId="3" xfId="2" applyNumberFormat="1" applyFont="1" applyFill="1" applyBorder="1" applyAlignment="1">
      <alignment horizontal="center" vertical="center"/>
    </xf>
    <xf numFmtId="1" fontId="4" fillId="5" borderId="5" xfId="2" quotePrefix="1" applyNumberFormat="1" applyFont="1" applyFill="1" applyBorder="1" applyAlignment="1">
      <alignment horizontal="left" vertical="center"/>
    </xf>
    <xf numFmtId="164" fontId="4" fillId="5" borderId="3" xfId="3" applyFont="1" applyFill="1" applyBorder="1" applyAlignment="1">
      <alignment horizontal="left" vertical="center"/>
    </xf>
    <xf numFmtId="164" fontId="4" fillId="5" borderId="5" xfId="3" applyFont="1" applyFill="1" applyBorder="1" applyAlignment="1">
      <alignment vertical="center"/>
    </xf>
    <xf numFmtId="164" fontId="4" fillId="5" borderId="6" xfId="3" applyFont="1" applyFill="1" applyBorder="1" applyAlignment="1">
      <alignment horizontal="center" vertical="center"/>
    </xf>
    <xf numFmtId="1" fontId="4" fillId="5" borderId="3" xfId="2" applyNumberFormat="1" applyFont="1" applyFill="1" applyBorder="1" applyAlignment="1">
      <alignment horizontal="center" vertical="center"/>
    </xf>
    <xf numFmtId="167" fontId="4" fillId="0" borderId="3" xfId="4" applyNumberFormat="1" applyFont="1" applyFill="1" applyBorder="1" applyAlignment="1">
      <alignment vertical="center"/>
    </xf>
    <xf numFmtId="1" fontId="4" fillId="5" borderId="3" xfId="2" quotePrefix="1" applyNumberFormat="1" applyFont="1" applyFill="1" applyBorder="1" applyAlignment="1">
      <alignment horizontal="center" vertical="center"/>
    </xf>
    <xf numFmtId="166" fontId="4" fillId="5" borderId="5" xfId="2" quotePrefix="1" applyNumberFormat="1" applyFont="1" applyFill="1" applyBorder="1" applyAlignment="1">
      <alignment horizontal="center" vertical="center"/>
    </xf>
    <xf numFmtId="164" fontId="4" fillId="5" borderId="6" xfId="3" applyFont="1" applyFill="1" applyBorder="1" applyAlignment="1">
      <alignment vertical="center"/>
    </xf>
    <xf numFmtId="1" fontId="4" fillId="5" borderId="5" xfId="5" applyNumberFormat="1" applyFont="1" applyFill="1" applyBorder="1" applyAlignment="1">
      <alignment horizontal="center" vertical="center"/>
    </xf>
    <xf numFmtId="168" fontId="4" fillId="5" borderId="5" xfId="2" quotePrefix="1" applyNumberFormat="1" applyFont="1" applyFill="1" applyBorder="1" applyAlignment="1">
      <alignment horizontal="center" vertical="center"/>
    </xf>
    <xf numFmtId="164" fontId="4" fillId="5" borderId="5" xfId="3" applyFont="1" applyFill="1" applyBorder="1" applyAlignment="1">
      <alignment horizontal="left" vertical="center"/>
    </xf>
    <xf numFmtId="14" fontId="4" fillId="5" borderId="3" xfId="4" applyNumberFormat="1" applyFont="1" applyFill="1" applyBorder="1" applyAlignment="1">
      <alignment horizontal="center" vertical="center"/>
    </xf>
    <xf numFmtId="164" fontId="4" fillId="5" borderId="3" xfId="3" applyFont="1" applyFill="1" applyBorder="1" applyAlignment="1">
      <alignment vertical="center"/>
    </xf>
    <xf numFmtId="164" fontId="4" fillId="5" borderId="5" xfId="5" applyNumberFormat="1" applyFont="1" applyFill="1" applyBorder="1" applyAlignment="1">
      <alignment horizontal="center" vertical="center"/>
    </xf>
    <xf numFmtId="168" fontId="4" fillId="5" borderId="3" xfId="2" quotePrefix="1" applyNumberFormat="1" applyFont="1" applyFill="1" applyBorder="1" applyAlignment="1">
      <alignment horizontal="center" vertical="center"/>
    </xf>
    <xf numFmtId="165" fontId="4" fillId="5" borderId="3" xfId="4" applyFont="1" applyFill="1" applyBorder="1" applyAlignment="1">
      <alignment horizontal="left" vertical="center"/>
    </xf>
    <xf numFmtId="167" fontId="4" fillId="5" borderId="5" xfId="3" applyNumberFormat="1" applyFont="1" applyFill="1" applyBorder="1" applyAlignment="1">
      <alignment vertical="center"/>
    </xf>
    <xf numFmtId="165" fontId="4" fillId="4" borderId="6" xfId="3" applyNumberFormat="1" applyFont="1" applyFill="1" applyBorder="1" applyAlignment="1">
      <alignment horizontal="center" vertical="center"/>
    </xf>
    <xf numFmtId="1" fontId="4" fillId="4" borderId="5" xfId="2" quotePrefix="1" applyNumberFormat="1" applyFont="1" applyFill="1" applyBorder="1" applyAlignment="1">
      <alignment horizontal="left" vertical="center"/>
    </xf>
    <xf numFmtId="164" fontId="4" fillId="5" borderId="4" xfId="3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1" fontId="4" fillId="5" borderId="5" xfId="2" applyNumberFormat="1" applyFont="1" applyFill="1" applyBorder="1" applyAlignment="1">
      <alignment horizontal="left" vertical="center"/>
    </xf>
    <xf numFmtId="1" fontId="4" fillId="4" borderId="5" xfId="2" applyNumberFormat="1" applyFont="1" applyFill="1" applyBorder="1" applyAlignment="1">
      <alignment horizontal="left" vertical="center"/>
    </xf>
    <xf numFmtId="165" fontId="4" fillId="4" borderId="5" xfId="4" applyFont="1" applyFill="1" applyBorder="1" applyAlignment="1">
      <alignment horizontal="left" vertical="center"/>
    </xf>
    <xf numFmtId="1" fontId="4" fillId="4" borderId="5" xfId="2" applyNumberFormat="1" applyFont="1" applyFill="1" applyBorder="1" applyAlignment="1">
      <alignment horizontal="center" vertical="center"/>
    </xf>
    <xf numFmtId="166" fontId="4" fillId="5" borderId="3" xfId="2" quotePrefix="1" applyNumberFormat="1" applyFont="1" applyFill="1" applyBorder="1" applyAlignment="1">
      <alignment horizontal="center" vertical="center"/>
    </xf>
    <xf numFmtId="164" fontId="4" fillId="5" borderId="4" xfId="3" applyFont="1" applyFill="1" applyBorder="1" applyAlignment="1">
      <alignment vertical="center"/>
    </xf>
    <xf numFmtId="168" fontId="4" fillId="5" borderId="3" xfId="2" applyNumberFormat="1" applyFont="1" applyFill="1" applyBorder="1" applyAlignment="1">
      <alignment horizontal="center" vertical="center"/>
    </xf>
    <xf numFmtId="166" fontId="4" fillId="5" borderId="5" xfId="2" applyNumberFormat="1" applyFont="1" applyFill="1" applyBorder="1" applyAlignment="1">
      <alignment horizontal="center" vertical="center"/>
    </xf>
    <xf numFmtId="165" fontId="4" fillId="0" borderId="3" xfId="4" applyFont="1" applyBorder="1" applyAlignment="1">
      <alignment horizontal="left" vertical="center"/>
    </xf>
    <xf numFmtId="0" fontId="4" fillId="5" borderId="5" xfId="2" quotePrefix="1" applyFont="1" applyFill="1" applyBorder="1" applyAlignment="1">
      <alignment horizontal="center" vertical="center"/>
    </xf>
    <xf numFmtId="14" fontId="6" fillId="0" borderId="3" xfId="8" applyNumberFormat="1" applyFont="1" applyBorder="1" applyAlignment="1" applyProtection="1">
      <alignment horizontal="center" vertical="center"/>
      <protection locked="0"/>
    </xf>
    <xf numFmtId="49" fontId="4" fillId="5" borderId="5" xfId="2" applyNumberFormat="1" applyFont="1" applyFill="1" applyBorder="1" applyAlignment="1">
      <alignment vertical="center"/>
    </xf>
    <xf numFmtId="0" fontId="3" fillId="2" borderId="1" xfId="2" applyFont="1" applyFill="1" applyBorder="1" applyAlignment="1">
      <alignment horizontal="center" vertical="center"/>
    </xf>
    <xf numFmtId="0" fontId="4" fillId="4" borderId="3" xfId="2" quotePrefix="1" applyFont="1" applyFill="1" applyBorder="1" applyAlignment="1">
      <alignment horizontal="center" vertical="center"/>
    </xf>
    <xf numFmtId="0" fontId="4" fillId="5" borderId="3" xfId="2" quotePrefix="1" applyFont="1" applyFill="1" applyBorder="1" applyAlignment="1">
      <alignment horizontal="center" vertical="center"/>
    </xf>
    <xf numFmtId="0" fontId="4" fillId="5" borderId="3" xfId="2" applyFont="1" applyFill="1" applyBorder="1" applyAlignment="1">
      <alignment horizontal="center" vertical="center"/>
    </xf>
    <xf numFmtId="0" fontId="4" fillId="4" borderId="5" xfId="2" quotePrefix="1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167" fontId="4" fillId="5" borderId="6" xfId="1" applyNumberFormat="1" applyFont="1" applyFill="1" applyBorder="1" applyAlignment="1">
      <alignment horizontal="center" vertical="center"/>
    </xf>
    <xf numFmtId="1" fontId="4" fillId="5" borderId="3" xfId="2" quotePrefix="1" applyNumberFormat="1" applyFont="1" applyFill="1" applyBorder="1" applyAlignment="1">
      <alignment horizontal="left" vertical="center"/>
    </xf>
    <xf numFmtId="0" fontId="4" fillId="4" borderId="5" xfId="2" quotePrefix="1" applyFont="1" applyFill="1" applyBorder="1" applyAlignment="1">
      <alignment horizontal="left" vertical="center"/>
    </xf>
    <xf numFmtId="49" fontId="4" fillId="5" borderId="3" xfId="2" quotePrefix="1" applyNumberFormat="1" applyFont="1" applyFill="1" applyBorder="1" applyAlignment="1">
      <alignment vertical="center"/>
    </xf>
    <xf numFmtId="164" fontId="7" fillId="0" borderId="3" xfId="7" applyFont="1" applyFill="1" applyBorder="1" applyAlignment="1" applyProtection="1">
      <alignment vertical="center"/>
      <protection locked="0"/>
    </xf>
    <xf numFmtId="165" fontId="4" fillId="4" borderId="6" xfId="4" applyFont="1" applyFill="1" applyBorder="1" applyAlignment="1">
      <alignment horizontal="left" vertical="center"/>
    </xf>
    <xf numFmtId="164" fontId="4" fillId="5" borderId="6" xfId="3" applyFont="1" applyFill="1" applyBorder="1" applyAlignment="1">
      <alignment horizontal="left" vertical="center"/>
    </xf>
    <xf numFmtId="165" fontId="4" fillId="5" borderId="5" xfId="4" applyFont="1" applyFill="1" applyBorder="1" applyAlignment="1">
      <alignment horizontal="left" vertical="center"/>
    </xf>
    <xf numFmtId="165" fontId="4" fillId="0" borderId="5" xfId="4" applyFont="1" applyBorder="1" applyAlignment="1">
      <alignment horizontal="left" vertical="center"/>
    </xf>
    <xf numFmtId="165" fontId="4" fillId="5" borderId="6" xfId="4" applyFont="1" applyFill="1" applyBorder="1" applyAlignment="1">
      <alignment horizontal="left" vertical="center"/>
    </xf>
    <xf numFmtId="164" fontId="5" fillId="4" borderId="3" xfId="3" applyFont="1" applyFill="1" applyBorder="1" applyAlignment="1">
      <alignment vertical="center"/>
    </xf>
    <xf numFmtId="164" fontId="4" fillId="0" borderId="6" xfId="3" applyFont="1" applyBorder="1" applyAlignment="1">
      <alignment vertical="center"/>
    </xf>
    <xf numFmtId="164" fontId="4" fillId="5" borderId="4" xfId="3" applyFont="1" applyFill="1" applyBorder="1" applyAlignment="1">
      <alignment horizontal="center" vertical="center"/>
    </xf>
    <xf numFmtId="165" fontId="6" fillId="4" borderId="6" xfId="4" applyFont="1" applyFill="1" applyBorder="1" applyAlignment="1">
      <alignment horizontal="center" vertical="center" wrapText="1"/>
    </xf>
    <xf numFmtId="167" fontId="4" fillId="4" borderId="3" xfId="3" applyNumberFormat="1" applyFont="1" applyFill="1" applyBorder="1" applyAlignment="1">
      <alignment vertical="center"/>
    </xf>
    <xf numFmtId="1" fontId="4" fillId="4" borderId="3" xfId="5" applyNumberFormat="1" applyFont="1" applyFill="1" applyBorder="1" applyAlignment="1">
      <alignment horizontal="center" vertical="center"/>
    </xf>
    <xf numFmtId="1" fontId="4" fillId="5" borderId="3" xfId="5" applyNumberFormat="1" applyFont="1" applyFill="1" applyBorder="1" applyAlignment="1">
      <alignment horizontal="center" vertical="center"/>
    </xf>
    <xf numFmtId="1" fontId="4" fillId="5" borderId="5" xfId="2" applyNumberFormat="1" applyFont="1" applyFill="1" applyBorder="1" applyAlignment="1">
      <alignment horizontal="center" vertical="center"/>
    </xf>
    <xf numFmtId="164" fontId="4" fillId="5" borderId="5" xfId="2" applyNumberFormat="1" applyFont="1" applyFill="1" applyBorder="1" applyAlignment="1">
      <alignment horizontal="center" vertical="center"/>
    </xf>
    <xf numFmtId="164" fontId="4" fillId="5" borderId="3" xfId="5" applyNumberFormat="1" applyFont="1" applyFill="1" applyBorder="1" applyAlignment="1">
      <alignment horizontal="center" vertical="center"/>
    </xf>
    <xf numFmtId="167" fontId="4" fillId="5" borderId="3" xfId="1" applyNumberFormat="1" applyFont="1" applyFill="1" applyBorder="1" applyAlignment="1">
      <alignment horizontal="center" vertical="center"/>
    </xf>
    <xf numFmtId="1" fontId="4" fillId="5" borderId="5" xfId="2" quotePrefix="1" applyNumberFormat="1" applyFont="1" applyFill="1" applyBorder="1" applyAlignment="1">
      <alignment horizontal="center" vertical="center"/>
    </xf>
    <xf numFmtId="14" fontId="4" fillId="4" borderId="5" xfId="2" applyNumberFormat="1" applyFont="1" applyFill="1" applyBorder="1" applyAlignment="1">
      <alignment horizontal="center" vertical="center"/>
    </xf>
    <xf numFmtId="168" fontId="6" fillId="0" borderId="3" xfId="8" applyNumberFormat="1" applyFont="1" applyBorder="1" applyAlignment="1" applyProtection="1">
      <alignment horizontal="center" vertical="center"/>
      <protection locked="0"/>
    </xf>
    <xf numFmtId="168" fontId="4" fillId="5" borderId="5" xfId="2" applyNumberFormat="1" applyFont="1" applyFill="1" applyBorder="1" applyAlignment="1">
      <alignment horizontal="center" vertical="center"/>
    </xf>
    <xf numFmtId="14" fontId="4" fillId="5" borderId="5" xfId="4" applyNumberFormat="1" applyFont="1" applyFill="1" applyBorder="1" applyAlignment="1">
      <alignment horizontal="center" vertical="center"/>
    </xf>
    <xf numFmtId="167" fontId="4" fillId="5" borderId="3" xfId="2" quotePrefix="1" applyNumberFormat="1" applyFont="1" applyFill="1" applyBorder="1" applyAlignment="1">
      <alignment horizontal="center" vertical="center"/>
    </xf>
    <xf numFmtId="0" fontId="4" fillId="5" borderId="5" xfId="2" applyFont="1" applyFill="1" applyBorder="1" applyAlignment="1">
      <alignment horizontal="center" vertical="center"/>
    </xf>
    <xf numFmtId="167" fontId="4" fillId="4" borderId="5" xfId="3" applyNumberFormat="1" applyFont="1" applyFill="1" applyBorder="1" applyAlignment="1">
      <alignment vertical="center"/>
    </xf>
    <xf numFmtId="165" fontId="4" fillId="5" borderId="7" xfId="4" applyFont="1" applyFill="1" applyBorder="1" applyAlignment="1">
      <alignment horizontal="left" vertical="center"/>
    </xf>
    <xf numFmtId="165" fontId="4" fillId="4" borderId="4" xfId="4" applyFont="1" applyFill="1" applyBorder="1" applyAlignment="1">
      <alignment horizontal="left" vertical="center"/>
    </xf>
    <xf numFmtId="165" fontId="4" fillId="5" borderId="7" xfId="4" quotePrefix="1" applyFont="1" applyFill="1" applyBorder="1" applyAlignment="1">
      <alignment horizontal="left" vertical="center"/>
    </xf>
    <xf numFmtId="165" fontId="4" fillId="4" borderId="7" xfId="4" applyFont="1" applyFill="1" applyBorder="1" applyAlignment="1">
      <alignment horizontal="left" vertical="center"/>
    </xf>
    <xf numFmtId="165" fontId="4" fillId="5" borderId="5" xfId="4" quotePrefix="1" applyFont="1" applyFill="1" applyBorder="1" applyAlignment="1">
      <alignment horizontal="left" vertical="center"/>
    </xf>
    <xf numFmtId="165" fontId="4" fillId="5" borderId="3" xfId="4" quotePrefix="1" applyFont="1" applyFill="1" applyBorder="1" applyAlignment="1">
      <alignment horizontal="left" vertical="center"/>
    </xf>
    <xf numFmtId="165" fontId="5" fillId="4" borderId="5" xfId="4" applyFont="1" applyFill="1" applyBorder="1" applyAlignment="1">
      <alignment horizontal="left" vertical="center"/>
    </xf>
    <xf numFmtId="1" fontId="5" fillId="4" borderId="5" xfId="2" quotePrefix="1" applyNumberFormat="1" applyFont="1" applyFill="1" applyBorder="1" applyAlignment="1">
      <alignment horizontal="left" vertical="center"/>
    </xf>
    <xf numFmtId="165" fontId="4" fillId="4" borderId="6" xfId="4" applyFont="1" applyFill="1" applyBorder="1" applyAlignment="1">
      <alignment horizontal="center" vertical="center" wrapText="1"/>
    </xf>
    <xf numFmtId="167" fontId="4" fillId="4" borderId="6" xfId="4" applyNumberFormat="1" applyFont="1" applyFill="1" applyBorder="1" applyAlignment="1">
      <alignment vertical="center"/>
    </xf>
    <xf numFmtId="14" fontId="5" fillId="4" borderId="5" xfId="2" applyNumberFormat="1" applyFont="1" applyFill="1" applyBorder="1" applyAlignment="1">
      <alignment horizontal="center" vertical="center"/>
    </xf>
    <xf numFmtId="167" fontId="4" fillId="4" borderId="3" xfId="4" applyNumberFormat="1" applyFont="1" applyFill="1" applyBorder="1" applyAlignment="1">
      <alignment horizontal="left" vertical="center"/>
    </xf>
    <xf numFmtId="167" fontId="5" fillId="4" borderId="3" xfId="4" applyNumberFormat="1" applyFont="1" applyFill="1" applyBorder="1" applyAlignment="1">
      <alignment horizontal="left" vertical="center"/>
    </xf>
    <xf numFmtId="167" fontId="4" fillId="5" borderId="3" xfId="3" applyNumberFormat="1" applyFont="1" applyFill="1" applyBorder="1" applyAlignment="1">
      <alignment horizontal="left" vertical="center"/>
    </xf>
    <xf numFmtId="167" fontId="4" fillId="5" borderId="3" xfId="3" applyNumberFormat="1" applyFont="1" applyFill="1" applyBorder="1" applyAlignment="1">
      <alignment vertical="center"/>
    </xf>
    <xf numFmtId="167" fontId="4" fillId="5" borderId="6" xfId="3" applyNumberFormat="1" applyFont="1" applyFill="1" applyBorder="1" applyAlignment="1">
      <alignment vertical="center"/>
    </xf>
    <xf numFmtId="167" fontId="4" fillId="5" borderId="5" xfId="3" applyNumberFormat="1" applyFont="1" applyFill="1" applyBorder="1" applyAlignment="1">
      <alignment horizontal="left" vertical="center"/>
    </xf>
    <xf numFmtId="167" fontId="4" fillId="4" borderId="5" xfId="4" applyNumberFormat="1" applyFont="1" applyFill="1" applyBorder="1" applyAlignment="1">
      <alignment horizontal="left" vertical="center"/>
    </xf>
    <xf numFmtId="167" fontId="4" fillId="5" borderId="3" xfId="4" applyNumberFormat="1" applyFont="1" applyFill="1" applyBorder="1" applyAlignment="1">
      <alignment horizontal="left" vertical="center"/>
    </xf>
    <xf numFmtId="167" fontId="4" fillId="0" borderId="3" xfId="4" applyNumberFormat="1" applyFont="1" applyBorder="1" applyAlignment="1">
      <alignment horizontal="left" vertical="center"/>
    </xf>
    <xf numFmtId="167" fontId="4" fillId="5" borderId="5" xfId="4" applyNumberFormat="1" applyFont="1" applyFill="1" applyBorder="1" applyAlignment="1">
      <alignment horizontal="left" vertical="center"/>
    </xf>
    <xf numFmtId="167" fontId="4" fillId="5" borderId="6" xfId="4" applyNumberFormat="1" applyFont="1" applyFill="1" applyBorder="1" applyAlignment="1">
      <alignment horizontal="left" vertical="center"/>
    </xf>
    <xf numFmtId="167" fontId="4" fillId="0" borderId="5" xfId="4" applyNumberFormat="1" applyFont="1" applyBorder="1" applyAlignment="1">
      <alignment horizontal="left" vertical="center"/>
    </xf>
    <xf numFmtId="167" fontId="0" fillId="0" borderId="0" xfId="0" applyNumberFormat="1"/>
    <xf numFmtId="0" fontId="5" fillId="4" borderId="3" xfId="2" quotePrefix="1" applyFont="1" applyFill="1" applyBorder="1" applyAlignment="1">
      <alignment horizontal="center" vertical="center"/>
    </xf>
    <xf numFmtId="167" fontId="4" fillId="0" borderId="6" xfId="4" applyNumberFormat="1" applyFont="1" applyFill="1" applyBorder="1" applyAlignment="1">
      <alignment vertical="center"/>
    </xf>
    <xf numFmtId="41" fontId="4" fillId="5" borderId="3" xfId="1" applyNumberFormat="1" applyFont="1" applyFill="1" applyBorder="1" applyAlignment="1">
      <alignment horizontal="center" vertical="center"/>
    </xf>
    <xf numFmtId="166" fontId="4" fillId="4" borderId="5" xfId="2" quotePrefix="1" applyNumberFormat="1" applyFont="1" applyFill="1" applyBorder="1" applyAlignment="1">
      <alignment horizontal="center" vertical="center"/>
    </xf>
    <xf numFmtId="49" fontId="4" fillId="5" borderId="5" xfId="2" quotePrefix="1" applyNumberFormat="1" applyFont="1" applyFill="1" applyBorder="1" applyAlignment="1">
      <alignment vertical="center"/>
    </xf>
    <xf numFmtId="1" fontId="4" fillId="5" borderId="3" xfId="2" applyNumberFormat="1" applyFont="1" applyFill="1" applyBorder="1" applyAlignment="1">
      <alignment horizontal="left" vertical="center"/>
    </xf>
    <xf numFmtId="43" fontId="4" fillId="4" borderId="3" xfId="4" applyNumberFormat="1" applyFont="1" applyFill="1" applyBorder="1" applyAlignment="1">
      <alignment horizontal="left" vertical="center"/>
    </xf>
    <xf numFmtId="167" fontId="4" fillId="4" borderId="3" xfId="3" applyNumberFormat="1" applyFont="1" applyFill="1" applyBorder="1" applyAlignment="1">
      <alignment horizontal="left" vertical="center"/>
    </xf>
    <xf numFmtId="167" fontId="4" fillId="5" borderId="6" xfId="3" applyNumberFormat="1" applyFont="1" applyFill="1" applyBorder="1" applyAlignment="1">
      <alignment horizontal="left" vertical="center"/>
    </xf>
    <xf numFmtId="167" fontId="4" fillId="5" borderId="4" xfId="4" applyNumberFormat="1" applyFont="1" applyFill="1" applyBorder="1" applyAlignment="1">
      <alignment horizontal="left" vertical="center"/>
    </xf>
    <xf numFmtId="167" fontId="5" fillId="4" borderId="5" xfId="4" applyNumberFormat="1" applyFont="1" applyFill="1" applyBorder="1" applyAlignment="1">
      <alignment horizontal="left" vertical="center"/>
    </xf>
    <xf numFmtId="167" fontId="4" fillId="4" borderId="4" xfId="4" applyNumberFormat="1" applyFont="1" applyFill="1" applyBorder="1" applyAlignment="1">
      <alignment horizontal="left" vertical="center"/>
    </xf>
    <xf numFmtId="165" fontId="4" fillId="5" borderId="4" xfId="4" applyFont="1" applyFill="1" applyBorder="1" applyAlignment="1">
      <alignment horizontal="left" vertical="center"/>
    </xf>
    <xf numFmtId="165" fontId="8" fillId="4" borderId="3" xfId="4" applyFont="1" applyFill="1" applyBorder="1" applyAlignment="1">
      <alignment horizontal="left" vertical="center"/>
    </xf>
    <xf numFmtId="164" fontId="4" fillId="4" borderId="4" xfId="3" applyFont="1" applyFill="1" applyBorder="1" applyAlignment="1">
      <alignment horizontal="left" vertical="center"/>
    </xf>
    <xf numFmtId="164" fontId="8" fillId="4" borderId="4" xfId="3" applyFont="1" applyFill="1" applyBorder="1" applyAlignment="1">
      <alignment vertical="center"/>
    </xf>
    <xf numFmtId="164" fontId="8" fillId="4" borderId="3" xfId="3" applyFont="1" applyFill="1" applyBorder="1" applyAlignment="1">
      <alignment vertical="center"/>
    </xf>
    <xf numFmtId="164" fontId="5" fillId="4" borderId="6" xfId="3" applyFont="1" applyFill="1" applyBorder="1" applyAlignment="1">
      <alignment vertical="center"/>
    </xf>
    <xf numFmtId="165" fontId="5" fillId="4" borderId="6" xfId="4" applyFont="1" applyFill="1" applyBorder="1" applyAlignment="1">
      <alignment horizontal="center" vertical="center" wrapText="1"/>
    </xf>
    <xf numFmtId="1" fontId="5" fillId="4" borderId="5" xfId="2" applyNumberFormat="1" applyFont="1" applyFill="1" applyBorder="1" applyAlignment="1">
      <alignment horizontal="center" vertical="center"/>
    </xf>
    <xf numFmtId="167" fontId="5" fillId="4" borderId="6" xfId="4" applyNumberFormat="1" applyFont="1" applyFill="1" applyBorder="1" applyAlignment="1">
      <alignment vertical="center"/>
    </xf>
    <xf numFmtId="14" fontId="6" fillId="4" borderId="5" xfId="2" applyNumberFormat="1" applyFont="1" applyFill="1" applyBorder="1" applyAlignment="1">
      <alignment horizontal="center" vertical="center"/>
    </xf>
    <xf numFmtId="14" fontId="6" fillId="0" borderId="5" xfId="8" applyNumberFormat="1" applyFont="1" applyBorder="1" applyAlignment="1" applyProtection="1">
      <alignment horizontal="center" vertical="center"/>
      <protection locked="0"/>
    </xf>
    <xf numFmtId="167" fontId="4" fillId="5" borderId="5" xfId="2" quotePrefix="1" applyNumberFormat="1" applyFont="1" applyFill="1" applyBorder="1" applyAlignment="1">
      <alignment horizontal="center" vertical="center"/>
    </xf>
    <xf numFmtId="0" fontId="5" fillId="4" borderId="5" xfId="2" quotePrefix="1" applyFont="1" applyFill="1" applyBorder="1" applyAlignment="1">
      <alignment horizontal="center" vertical="center"/>
    </xf>
  </cellXfs>
  <cellStyles count="9">
    <cellStyle name="Comma" xfId="1" builtinId="3"/>
    <cellStyle name="Comma [0] 3" xfId="4" xr:uid="{51E7DDBF-EBF2-446E-9015-2CE0081D22B7}"/>
    <cellStyle name="Comma 10 2" xfId="7" xr:uid="{AC60E40D-FD26-4407-8053-71C6CD274F66}"/>
    <cellStyle name="Comma 2 5" xfId="3" xr:uid="{0B04B9B3-5D31-4F1A-B5E6-045B224E431E}"/>
    <cellStyle name="Normal" xfId="0" builtinId="0"/>
    <cellStyle name="Normal 10 2 2 2" xfId="6" xr:uid="{8B5E1282-9532-40F9-93F6-FA1075E8F127}"/>
    <cellStyle name="Normal 10 2 3" xfId="8" xr:uid="{A520B7BE-1567-48ED-93AC-A288F6C8AA45}"/>
    <cellStyle name="Normal 2 2" xfId="2" xr:uid="{26E2D841-3510-4BCA-9381-C982E342D163}"/>
    <cellStyle name="Normal_Data Karpel 2014 2" xfId="5" xr:uid="{44409AA5-6B4D-4C20-9536-713D9962A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FBE2-B222-4588-8C9B-AC555D83D595}">
  <dimension ref="C3:U180"/>
  <sheetViews>
    <sheetView tabSelected="1" topLeftCell="D101" zoomScale="83" zoomScaleNormal="83" workbookViewId="0">
      <selection activeCell="X58" sqref="X58"/>
    </sheetView>
  </sheetViews>
  <sheetFormatPr defaultRowHeight="14.5" x14ac:dyDescent="0.35"/>
  <cols>
    <col min="4" max="4" width="12.08984375" customWidth="1"/>
    <col min="5" max="5" width="17.54296875" customWidth="1"/>
    <col min="6" max="6" width="25.1796875" customWidth="1"/>
    <col min="7" max="7" width="8.81640625" bestFit="1" customWidth="1"/>
    <col min="8" max="8" width="21.36328125" customWidth="1"/>
    <col min="15" max="15" width="11.90625" bestFit="1" customWidth="1"/>
    <col min="16" max="18" width="10.6328125" bestFit="1" customWidth="1"/>
  </cols>
  <sheetData>
    <row r="3" spans="3:21" x14ac:dyDescent="0.35">
      <c r="C3" s="1" t="s">
        <v>349</v>
      </c>
      <c r="D3" s="1" t="s">
        <v>0</v>
      </c>
      <c r="E3" s="1" t="s">
        <v>1</v>
      </c>
      <c r="F3" s="1" t="s">
        <v>2</v>
      </c>
      <c r="G3" s="1" t="s">
        <v>3</v>
      </c>
      <c r="H3" s="2" t="s">
        <v>4</v>
      </c>
      <c r="I3" s="2" t="s">
        <v>5</v>
      </c>
      <c r="J3" s="1" t="s">
        <v>6</v>
      </c>
      <c r="K3" s="3" t="s">
        <v>7</v>
      </c>
      <c r="L3" s="1" t="s">
        <v>8</v>
      </c>
      <c r="M3" s="1" t="s">
        <v>9</v>
      </c>
      <c r="N3" s="4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59" t="s">
        <v>262</v>
      </c>
    </row>
    <row r="4" spans="3:21" x14ac:dyDescent="0.35">
      <c r="C4" s="41" t="s">
        <v>351</v>
      </c>
      <c r="D4" s="66" t="s">
        <v>102</v>
      </c>
      <c r="E4" s="38" t="s">
        <v>103</v>
      </c>
      <c r="F4" s="38" t="str">
        <f>"Asisten "&amp;I4</f>
        <v>Asisten Humas, Legal &amp; Pertanahan</v>
      </c>
      <c r="G4" s="108">
        <v>1</v>
      </c>
      <c r="H4" s="38" t="s">
        <v>41</v>
      </c>
      <c r="I4" s="38" t="s">
        <v>104</v>
      </c>
      <c r="J4" s="52" t="s">
        <v>53</v>
      </c>
      <c r="K4" s="77" t="s">
        <v>331</v>
      </c>
      <c r="L4" s="26" t="s">
        <v>66</v>
      </c>
      <c r="M4" s="81" t="s">
        <v>19</v>
      </c>
      <c r="N4" s="26" t="s">
        <v>20</v>
      </c>
      <c r="O4" s="30">
        <v>6026341.7646067925</v>
      </c>
      <c r="P4" s="51">
        <v>35240</v>
      </c>
      <c r="Q4" s="51">
        <v>44562</v>
      </c>
      <c r="R4" s="37">
        <v>45231</v>
      </c>
      <c r="S4" s="61" t="s">
        <v>278</v>
      </c>
      <c r="U4">
        <f t="shared" ref="U4:U35" si="0">COUNTIF(S4:S122, S4)</f>
        <v>2</v>
      </c>
    </row>
    <row r="5" spans="3:21" x14ac:dyDescent="0.35">
      <c r="C5" s="41" t="s">
        <v>351</v>
      </c>
      <c r="D5" s="66" t="s">
        <v>102</v>
      </c>
      <c r="E5" s="38" t="s">
        <v>103</v>
      </c>
      <c r="F5" s="27" t="str">
        <f>"Asisten "&amp;I5</f>
        <v>Asisten Humas, Legal &amp; Pertanahan</v>
      </c>
      <c r="G5" s="108">
        <v>1</v>
      </c>
      <c r="H5" s="38" t="s">
        <v>41</v>
      </c>
      <c r="I5" s="38" t="s">
        <v>104</v>
      </c>
      <c r="J5" s="33" t="s">
        <v>53</v>
      </c>
      <c r="K5" s="77" t="s">
        <v>334</v>
      </c>
      <c r="L5" s="36" t="s">
        <v>66</v>
      </c>
      <c r="M5" s="34" t="s">
        <v>19</v>
      </c>
      <c r="N5" s="26" t="s">
        <v>20</v>
      </c>
      <c r="O5" s="85">
        <v>6413239.3797554476</v>
      </c>
      <c r="P5" s="51">
        <v>35240</v>
      </c>
      <c r="Q5" s="51">
        <v>44562</v>
      </c>
      <c r="R5" s="37">
        <v>45231</v>
      </c>
      <c r="S5" s="61" t="s">
        <v>278</v>
      </c>
      <c r="U5">
        <f t="shared" si="0"/>
        <v>1</v>
      </c>
    </row>
    <row r="6" spans="3:21" x14ac:dyDescent="0.35">
      <c r="C6" s="41" t="s">
        <v>351</v>
      </c>
      <c r="D6" s="66" t="s">
        <v>97</v>
      </c>
      <c r="E6" s="38" t="s">
        <v>98</v>
      </c>
      <c r="F6" s="38" t="str">
        <f>"Asisten "&amp;I6</f>
        <v>Asisten Keamanan</v>
      </c>
      <c r="G6" s="108">
        <v>1</v>
      </c>
      <c r="H6" s="38" t="s">
        <v>41</v>
      </c>
      <c r="I6" s="38" t="s">
        <v>99</v>
      </c>
      <c r="J6" s="33" t="s">
        <v>53</v>
      </c>
      <c r="K6" s="77" t="s">
        <v>334</v>
      </c>
      <c r="L6" s="26" t="s">
        <v>46</v>
      </c>
      <c r="M6" s="84" t="s">
        <v>19</v>
      </c>
      <c r="N6" s="26" t="s">
        <v>92</v>
      </c>
      <c r="O6" s="30">
        <v>6325767.1337124491</v>
      </c>
      <c r="P6" s="40" t="s">
        <v>100</v>
      </c>
      <c r="Q6" s="51">
        <v>36028</v>
      </c>
      <c r="R6" s="91" t="s">
        <v>101</v>
      </c>
      <c r="S6" s="62" t="s">
        <v>277</v>
      </c>
      <c r="U6">
        <f t="shared" si="0"/>
        <v>2</v>
      </c>
    </row>
    <row r="7" spans="3:21" x14ac:dyDescent="0.35">
      <c r="C7" s="41" t="s">
        <v>351</v>
      </c>
      <c r="D7" s="66" t="s">
        <v>97</v>
      </c>
      <c r="E7" s="38" t="s">
        <v>98</v>
      </c>
      <c r="F7" s="27" t="str">
        <f>"Asisten "&amp;I7</f>
        <v>Asisten Keamanan</v>
      </c>
      <c r="G7" s="108">
        <v>1</v>
      </c>
      <c r="H7" s="38" t="s">
        <v>41</v>
      </c>
      <c r="I7" s="38" t="s">
        <v>99</v>
      </c>
      <c r="J7" s="52" t="s">
        <v>53</v>
      </c>
      <c r="K7" s="77" t="s">
        <v>333</v>
      </c>
      <c r="L7" s="36" t="s">
        <v>46</v>
      </c>
      <c r="M7" s="84" t="s">
        <v>19</v>
      </c>
      <c r="N7" s="26" t="s">
        <v>92</v>
      </c>
      <c r="O7" s="120">
        <v>6548241.3797554476</v>
      </c>
      <c r="P7" s="40" t="s">
        <v>100</v>
      </c>
      <c r="Q7" s="51">
        <v>36028</v>
      </c>
      <c r="R7" s="91" t="s">
        <v>101</v>
      </c>
      <c r="S7" s="92" t="s">
        <v>277</v>
      </c>
      <c r="U7">
        <f t="shared" si="0"/>
        <v>1</v>
      </c>
    </row>
    <row r="8" spans="3:21" x14ac:dyDescent="0.35">
      <c r="C8" s="41" t="s">
        <v>351</v>
      </c>
      <c r="D8" s="68" t="s">
        <v>251</v>
      </c>
      <c r="E8" s="69" t="s">
        <v>252</v>
      </c>
      <c r="F8" s="27" t="s">
        <v>253</v>
      </c>
      <c r="G8" s="113">
        <v>6</v>
      </c>
      <c r="H8" s="55" t="s">
        <v>238</v>
      </c>
      <c r="I8" s="27" t="s">
        <v>145</v>
      </c>
      <c r="J8" s="52" t="s">
        <v>254</v>
      </c>
      <c r="K8" s="77" t="s">
        <v>344</v>
      </c>
      <c r="L8" s="36" t="s">
        <v>54</v>
      </c>
      <c r="M8" s="81" t="s">
        <v>19</v>
      </c>
      <c r="N8" s="26" t="s">
        <v>20</v>
      </c>
      <c r="O8" s="30">
        <v>5768496.8473857353</v>
      </c>
      <c r="P8" s="88" t="s">
        <v>255</v>
      </c>
      <c r="Q8" s="57">
        <v>44797</v>
      </c>
      <c r="R8" s="57">
        <v>44797</v>
      </c>
      <c r="S8" s="61" t="s">
        <v>321</v>
      </c>
      <c r="U8">
        <f t="shared" si="0"/>
        <v>2</v>
      </c>
    </row>
    <row r="9" spans="3:21" x14ac:dyDescent="0.35">
      <c r="C9" s="72" t="s">
        <v>351</v>
      </c>
      <c r="D9" s="122" t="s">
        <v>251</v>
      </c>
      <c r="E9" s="69" t="s">
        <v>252</v>
      </c>
      <c r="F9" s="27" t="s">
        <v>253</v>
      </c>
      <c r="G9" s="113">
        <v>6</v>
      </c>
      <c r="H9" s="55" t="s">
        <v>238</v>
      </c>
      <c r="I9" s="38" t="s">
        <v>145</v>
      </c>
      <c r="J9" s="52" t="s">
        <v>254</v>
      </c>
      <c r="K9" s="28" t="s">
        <v>344</v>
      </c>
      <c r="L9" s="36" t="s">
        <v>76</v>
      </c>
      <c r="M9" s="81" t="s">
        <v>19</v>
      </c>
      <c r="N9" s="26" t="s">
        <v>20</v>
      </c>
      <c r="O9" s="85">
        <v>5778549.642</v>
      </c>
      <c r="P9" s="88" t="s">
        <v>255</v>
      </c>
      <c r="Q9" s="57">
        <v>44797</v>
      </c>
      <c r="R9" s="140">
        <v>44797</v>
      </c>
      <c r="S9" s="61" t="s">
        <v>321</v>
      </c>
      <c r="U9">
        <f t="shared" si="0"/>
        <v>1</v>
      </c>
    </row>
    <row r="10" spans="3:21" x14ac:dyDescent="0.35">
      <c r="C10" s="72" t="s">
        <v>351</v>
      </c>
      <c r="D10" s="25" t="s">
        <v>69</v>
      </c>
      <c r="E10" s="27" t="s">
        <v>70</v>
      </c>
      <c r="F10" s="27" t="str">
        <f>"Asisten "&amp;I10</f>
        <v>Asisten Teknik Sipil Dan Alat Berat</v>
      </c>
      <c r="G10" s="42">
        <v>1</v>
      </c>
      <c r="H10" s="27" t="s">
        <v>26</v>
      </c>
      <c r="I10" s="27" t="s">
        <v>71</v>
      </c>
      <c r="J10" s="33" t="s">
        <v>53</v>
      </c>
      <c r="K10" s="28" t="s">
        <v>331</v>
      </c>
      <c r="L10" s="36" t="s">
        <v>36</v>
      </c>
      <c r="M10" s="34" t="s">
        <v>19</v>
      </c>
      <c r="N10" s="26" t="s">
        <v>20</v>
      </c>
      <c r="O10" s="30">
        <v>6026341.7646067925</v>
      </c>
      <c r="P10" s="32" t="s">
        <v>72</v>
      </c>
      <c r="Q10" s="32">
        <v>43952</v>
      </c>
      <c r="R10" s="90">
        <v>45231</v>
      </c>
      <c r="S10" s="56" t="s">
        <v>271</v>
      </c>
      <c r="U10">
        <f t="shared" si="0"/>
        <v>2</v>
      </c>
    </row>
    <row r="11" spans="3:21" x14ac:dyDescent="0.35">
      <c r="C11" s="72" t="s">
        <v>351</v>
      </c>
      <c r="D11" s="25" t="s">
        <v>69</v>
      </c>
      <c r="E11" s="27" t="s">
        <v>70</v>
      </c>
      <c r="F11" s="33" t="str">
        <f>"Asisten "&amp;I11</f>
        <v>Asisten Teknik Sipil Dan Alat Berat</v>
      </c>
      <c r="G11" s="109">
        <v>1</v>
      </c>
      <c r="H11" s="33" t="s">
        <v>26</v>
      </c>
      <c r="I11" s="33" t="s">
        <v>71</v>
      </c>
      <c r="J11" s="33" t="s">
        <v>53</v>
      </c>
      <c r="K11" s="28" t="s">
        <v>334</v>
      </c>
      <c r="L11" s="36" t="s">
        <v>36</v>
      </c>
      <c r="M11" s="34" t="s">
        <v>19</v>
      </c>
      <c r="N11" s="26" t="s">
        <v>20</v>
      </c>
      <c r="O11" s="85">
        <v>6413239.3797554476</v>
      </c>
      <c r="P11" s="32" t="s">
        <v>72</v>
      </c>
      <c r="Q11" s="32">
        <v>43952</v>
      </c>
      <c r="R11" s="37">
        <v>45231</v>
      </c>
      <c r="S11" s="56" t="s">
        <v>271</v>
      </c>
      <c r="U11">
        <f t="shared" si="0"/>
        <v>1</v>
      </c>
    </row>
    <row r="12" spans="3:21" x14ac:dyDescent="0.35">
      <c r="C12" s="72" t="s">
        <v>351</v>
      </c>
      <c r="D12" s="25" t="s">
        <v>198</v>
      </c>
      <c r="E12" s="27" t="s">
        <v>199</v>
      </c>
      <c r="F12" s="33" t="s">
        <v>173</v>
      </c>
      <c r="G12" s="109">
        <v>2</v>
      </c>
      <c r="H12" s="33" t="s">
        <v>193</v>
      </c>
      <c r="I12" s="33" t="s">
        <v>174</v>
      </c>
      <c r="J12" s="33" t="s">
        <v>53</v>
      </c>
      <c r="K12" s="28" t="s">
        <v>331</v>
      </c>
      <c r="L12" s="36" t="s">
        <v>36</v>
      </c>
      <c r="M12" s="34" t="s">
        <v>19</v>
      </c>
      <c r="N12" s="26" t="s">
        <v>20</v>
      </c>
      <c r="O12" s="30">
        <v>6026341.7646067925</v>
      </c>
      <c r="P12" s="32">
        <v>34744</v>
      </c>
      <c r="Q12" s="32">
        <v>44802</v>
      </c>
      <c r="R12" s="37">
        <v>45231</v>
      </c>
      <c r="S12" s="56" t="s">
        <v>304</v>
      </c>
      <c r="U12">
        <f t="shared" si="0"/>
        <v>2</v>
      </c>
    </row>
    <row r="13" spans="3:21" x14ac:dyDescent="0.35">
      <c r="C13" s="72" t="s">
        <v>351</v>
      </c>
      <c r="D13" s="25" t="s">
        <v>198</v>
      </c>
      <c r="E13" s="38" t="s">
        <v>199</v>
      </c>
      <c r="F13" s="27" t="s">
        <v>173</v>
      </c>
      <c r="G13" s="108">
        <v>4</v>
      </c>
      <c r="H13" s="38" t="s">
        <v>168</v>
      </c>
      <c r="I13" s="38" t="s">
        <v>174</v>
      </c>
      <c r="J13" s="33" t="s">
        <v>53</v>
      </c>
      <c r="K13" s="28" t="s">
        <v>339</v>
      </c>
      <c r="L13" s="36" t="s">
        <v>36</v>
      </c>
      <c r="M13" s="81" t="s">
        <v>19</v>
      </c>
      <c r="N13" s="26" t="s">
        <v>20</v>
      </c>
      <c r="O13" s="85">
        <v>6288238.3797554476</v>
      </c>
      <c r="P13" s="51">
        <v>34744</v>
      </c>
      <c r="Q13" s="32">
        <v>44802</v>
      </c>
      <c r="R13" s="90">
        <v>45231</v>
      </c>
      <c r="S13" s="61" t="s">
        <v>304</v>
      </c>
      <c r="U13">
        <f t="shared" si="0"/>
        <v>1</v>
      </c>
    </row>
    <row r="14" spans="3:21" x14ac:dyDescent="0.35">
      <c r="C14" s="72" t="s">
        <v>351</v>
      </c>
      <c r="D14" s="25" t="s">
        <v>212</v>
      </c>
      <c r="E14" s="36" t="s">
        <v>213</v>
      </c>
      <c r="F14" s="33" t="s">
        <v>214</v>
      </c>
      <c r="G14" s="107">
        <v>3</v>
      </c>
      <c r="H14" s="26" t="s">
        <v>207</v>
      </c>
      <c r="I14" s="71" t="s">
        <v>215</v>
      </c>
      <c r="J14" s="33" t="s">
        <v>35</v>
      </c>
      <c r="K14" s="28" t="s">
        <v>342</v>
      </c>
      <c r="L14" s="27" t="s">
        <v>27</v>
      </c>
      <c r="M14" s="82" t="s">
        <v>19</v>
      </c>
      <c r="N14" s="26" t="s">
        <v>92</v>
      </c>
      <c r="O14" s="30">
        <v>8272132.0328992214</v>
      </c>
      <c r="P14" s="89" t="s">
        <v>216</v>
      </c>
      <c r="Q14" s="32">
        <v>36028</v>
      </c>
      <c r="R14" s="51" t="s">
        <v>56</v>
      </c>
      <c r="S14" s="92" t="s">
        <v>309</v>
      </c>
      <c r="U14">
        <f t="shared" si="0"/>
        <v>2</v>
      </c>
    </row>
    <row r="15" spans="3:21" x14ac:dyDescent="0.35">
      <c r="C15" s="72" t="s">
        <v>351</v>
      </c>
      <c r="D15" s="25" t="s">
        <v>212</v>
      </c>
      <c r="E15" s="26" t="s">
        <v>213</v>
      </c>
      <c r="F15" s="27" t="s">
        <v>214</v>
      </c>
      <c r="G15" s="107">
        <v>3</v>
      </c>
      <c r="H15" s="26" t="s">
        <v>207</v>
      </c>
      <c r="I15" s="26" t="s">
        <v>215</v>
      </c>
      <c r="J15" s="33" t="s">
        <v>35</v>
      </c>
      <c r="K15" s="28" t="s">
        <v>347</v>
      </c>
      <c r="L15" s="27" t="s">
        <v>27</v>
      </c>
      <c r="M15" s="29" t="s">
        <v>19</v>
      </c>
      <c r="N15" s="26" t="s">
        <v>92</v>
      </c>
      <c r="O15" s="85">
        <v>8675553.6833104603</v>
      </c>
      <c r="P15" s="53" t="s">
        <v>216</v>
      </c>
      <c r="Q15" s="32">
        <v>36028</v>
      </c>
      <c r="R15" s="32" t="s">
        <v>56</v>
      </c>
      <c r="S15" s="62" t="s">
        <v>309</v>
      </c>
      <c r="U15">
        <f t="shared" si="0"/>
        <v>1</v>
      </c>
    </row>
    <row r="16" spans="3:21" x14ac:dyDescent="0.35">
      <c r="C16" s="72" t="s">
        <v>351</v>
      </c>
      <c r="D16" s="25" t="s">
        <v>50</v>
      </c>
      <c r="E16" s="27" t="s">
        <v>51</v>
      </c>
      <c r="F16" s="27" t="str">
        <f>"Asisten "&amp;I16</f>
        <v>Asisten Akuntansi Dan Anggaran</v>
      </c>
      <c r="G16" s="42">
        <v>1</v>
      </c>
      <c r="H16" s="27" t="s">
        <v>17</v>
      </c>
      <c r="I16" s="27" t="s">
        <v>52</v>
      </c>
      <c r="J16" s="33" t="s">
        <v>53</v>
      </c>
      <c r="K16" s="28" t="s">
        <v>330</v>
      </c>
      <c r="L16" s="27" t="s">
        <v>54</v>
      </c>
      <c r="M16" s="34" t="s">
        <v>55</v>
      </c>
      <c r="N16" s="26" t="s">
        <v>20</v>
      </c>
      <c r="O16" s="30">
        <v>6924617.8719237642</v>
      </c>
      <c r="P16" s="40">
        <v>28863</v>
      </c>
      <c r="Q16" s="32">
        <v>37926</v>
      </c>
      <c r="R16" s="32" t="s">
        <v>56</v>
      </c>
      <c r="S16" s="61" t="s">
        <v>267</v>
      </c>
      <c r="U16">
        <f t="shared" si="0"/>
        <v>2</v>
      </c>
    </row>
    <row r="17" spans="3:21" x14ac:dyDescent="0.35">
      <c r="C17" s="72" t="s">
        <v>351</v>
      </c>
      <c r="D17" s="25" t="s">
        <v>50</v>
      </c>
      <c r="E17" s="38" t="s">
        <v>51</v>
      </c>
      <c r="F17" s="27" t="str">
        <f>"Asisten "&amp;I17</f>
        <v>Asisten Akuntansi Dan Anggaran</v>
      </c>
      <c r="G17" s="108">
        <v>1</v>
      </c>
      <c r="H17" s="38" t="s">
        <v>17</v>
      </c>
      <c r="I17" s="38" t="s">
        <v>52</v>
      </c>
      <c r="J17" s="33" t="s">
        <v>53</v>
      </c>
      <c r="K17" s="28" t="s">
        <v>345</v>
      </c>
      <c r="L17" s="27" t="s">
        <v>54</v>
      </c>
      <c r="M17" s="81" t="s">
        <v>55</v>
      </c>
      <c r="N17" s="26" t="s">
        <v>20</v>
      </c>
      <c r="O17" s="85">
        <v>7408238.3797554476</v>
      </c>
      <c r="P17" s="40">
        <v>28863</v>
      </c>
      <c r="Q17" s="32">
        <v>37926</v>
      </c>
      <c r="R17" s="32" t="s">
        <v>56</v>
      </c>
      <c r="S17" s="61" t="s">
        <v>267</v>
      </c>
      <c r="U17">
        <f t="shared" si="0"/>
        <v>1</v>
      </c>
    </row>
    <row r="18" spans="3:21" x14ac:dyDescent="0.35">
      <c r="C18" s="72" t="s">
        <v>351</v>
      </c>
      <c r="D18" s="25" t="s">
        <v>176</v>
      </c>
      <c r="E18" s="27" t="s">
        <v>177</v>
      </c>
      <c r="F18" s="27" t="s">
        <v>149</v>
      </c>
      <c r="G18" s="42">
        <v>4</v>
      </c>
      <c r="H18" s="27" t="s">
        <v>168</v>
      </c>
      <c r="I18" s="27" t="s">
        <v>150</v>
      </c>
      <c r="J18" s="33" t="s">
        <v>53</v>
      </c>
      <c r="K18" s="28" t="s">
        <v>332</v>
      </c>
      <c r="L18" s="27" t="s">
        <v>66</v>
      </c>
      <c r="M18" s="82" t="s">
        <v>19</v>
      </c>
      <c r="N18" s="41" t="s">
        <v>20</v>
      </c>
      <c r="O18" s="30">
        <v>6774905.1873709355</v>
      </c>
      <c r="P18" s="32" t="s">
        <v>178</v>
      </c>
      <c r="Q18" s="35" t="s">
        <v>68</v>
      </c>
      <c r="R18" s="35" t="s">
        <v>82</v>
      </c>
      <c r="S18" s="56" t="s">
        <v>296</v>
      </c>
      <c r="U18">
        <f t="shared" si="0"/>
        <v>2</v>
      </c>
    </row>
    <row r="19" spans="3:21" x14ac:dyDescent="0.35">
      <c r="C19" s="72" t="s">
        <v>351</v>
      </c>
      <c r="D19" s="25" t="s">
        <v>176</v>
      </c>
      <c r="E19" s="27" t="s">
        <v>177</v>
      </c>
      <c r="F19" s="27" t="s">
        <v>149</v>
      </c>
      <c r="G19" s="42">
        <v>4</v>
      </c>
      <c r="H19" s="27" t="s">
        <v>168</v>
      </c>
      <c r="I19" s="27" t="s">
        <v>150</v>
      </c>
      <c r="J19" s="33" t="s">
        <v>53</v>
      </c>
      <c r="K19" s="28" t="s">
        <v>337</v>
      </c>
      <c r="L19" s="27" t="s">
        <v>66</v>
      </c>
      <c r="M19" s="82" t="s">
        <v>19</v>
      </c>
      <c r="N19" s="41" t="s">
        <v>20</v>
      </c>
      <c r="O19" s="85">
        <v>7118240.3797554476</v>
      </c>
      <c r="P19" s="32" t="s">
        <v>178</v>
      </c>
      <c r="Q19" s="35" t="s">
        <v>68</v>
      </c>
      <c r="R19" s="40" t="s">
        <v>82</v>
      </c>
      <c r="S19" s="56" t="s">
        <v>296</v>
      </c>
      <c r="U19">
        <f t="shared" si="0"/>
        <v>1</v>
      </c>
    </row>
    <row r="20" spans="3:21" x14ac:dyDescent="0.35">
      <c r="C20" s="72" t="s">
        <v>351</v>
      </c>
      <c r="D20" s="25" t="s">
        <v>151</v>
      </c>
      <c r="E20" s="27" t="s">
        <v>152</v>
      </c>
      <c r="F20" s="27" t="s">
        <v>149</v>
      </c>
      <c r="G20" s="114">
        <v>5</v>
      </c>
      <c r="H20" s="72" t="s">
        <v>127</v>
      </c>
      <c r="I20" s="27" t="s">
        <v>150</v>
      </c>
      <c r="J20" s="33" t="s">
        <v>53</v>
      </c>
      <c r="K20" s="28" t="s">
        <v>330</v>
      </c>
      <c r="L20" s="27" t="s">
        <v>46</v>
      </c>
      <c r="M20" s="82" t="s">
        <v>19</v>
      </c>
      <c r="N20" s="26" t="s">
        <v>92</v>
      </c>
      <c r="O20" s="30">
        <v>6924617.8719237596</v>
      </c>
      <c r="P20" s="40" t="s">
        <v>153</v>
      </c>
      <c r="Q20" s="32">
        <v>36059</v>
      </c>
      <c r="R20" s="35" t="s">
        <v>154</v>
      </c>
      <c r="S20" s="61" t="s">
        <v>289</v>
      </c>
      <c r="U20">
        <f t="shared" si="0"/>
        <v>2</v>
      </c>
    </row>
    <row r="21" spans="3:21" x14ac:dyDescent="0.35">
      <c r="C21" s="72" t="s">
        <v>351</v>
      </c>
      <c r="D21" s="25" t="s">
        <v>151</v>
      </c>
      <c r="E21" s="27" t="s">
        <v>152</v>
      </c>
      <c r="F21" s="27" t="s">
        <v>149</v>
      </c>
      <c r="G21" s="114">
        <v>5</v>
      </c>
      <c r="H21" s="72" t="s">
        <v>127</v>
      </c>
      <c r="I21" s="27" t="s">
        <v>150</v>
      </c>
      <c r="J21" s="33" t="s">
        <v>53</v>
      </c>
      <c r="K21" s="28" t="s">
        <v>330</v>
      </c>
      <c r="L21" s="27" t="s">
        <v>46</v>
      </c>
      <c r="M21" s="82" t="s">
        <v>19</v>
      </c>
      <c r="N21" s="26" t="s">
        <v>92</v>
      </c>
      <c r="O21" s="85">
        <v>6973241.3797554476</v>
      </c>
      <c r="P21" s="35" t="s">
        <v>153</v>
      </c>
      <c r="Q21" s="32">
        <v>36059</v>
      </c>
      <c r="R21" s="40" t="s">
        <v>154</v>
      </c>
      <c r="S21" s="56" t="s">
        <v>289</v>
      </c>
      <c r="U21">
        <f t="shared" si="0"/>
        <v>1</v>
      </c>
    </row>
    <row r="22" spans="3:21" x14ac:dyDescent="0.35">
      <c r="C22" s="72" t="s">
        <v>351</v>
      </c>
      <c r="D22" s="25" t="s">
        <v>117</v>
      </c>
      <c r="E22" s="27" t="s">
        <v>118</v>
      </c>
      <c r="F22" s="27" t="str">
        <f>"Asisten "&amp;I22</f>
        <v>Asisten Kendaraan Pool, Urta &amp; BPJS</v>
      </c>
      <c r="G22" s="42">
        <v>1</v>
      </c>
      <c r="H22" s="27" t="s">
        <v>110</v>
      </c>
      <c r="I22" s="27" t="s">
        <v>119</v>
      </c>
      <c r="J22" s="33" t="s">
        <v>53</v>
      </c>
      <c r="K22" s="28" t="s">
        <v>331</v>
      </c>
      <c r="L22" s="36" t="s">
        <v>54</v>
      </c>
      <c r="M22" s="34" t="s">
        <v>55</v>
      </c>
      <c r="N22" s="26" t="s">
        <v>20</v>
      </c>
      <c r="O22" s="30">
        <v>6026341.7646067925</v>
      </c>
      <c r="P22" s="32">
        <v>36097</v>
      </c>
      <c r="Q22" s="32">
        <v>44802</v>
      </c>
      <c r="R22" s="37">
        <v>45231</v>
      </c>
      <c r="S22" s="56" t="s">
        <v>282</v>
      </c>
      <c r="U22">
        <f t="shared" si="0"/>
        <v>2</v>
      </c>
    </row>
    <row r="23" spans="3:21" x14ac:dyDescent="0.35">
      <c r="C23" s="72" t="s">
        <v>351</v>
      </c>
      <c r="D23" s="25" t="s">
        <v>117</v>
      </c>
      <c r="E23" s="27" t="s">
        <v>118</v>
      </c>
      <c r="F23" s="27" t="str">
        <f>"Asisten "&amp;I23</f>
        <v>Asisten Kendaraan Pool, Urta &amp; BPJS</v>
      </c>
      <c r="G23" s="42">
        <v>1</v>
      </c>
      <c r="H23" s="27" t="s">
        <v>110</v>
      </c>
      <c r="I23" s="27" t="s">
        <v>119</v>
      </c>
      <c r="J23" s="33" t="s">
        <v>53</v>
      </c>
      <c r="K23" s="28" t="s">
        <v>334</v>
      </c>
      <c r="L23" s="36" t="s">
        <v>54</v>
      </c>
      <c r="M23" s="34" t="s">
        <v>55</v>
      </c>
      <c r="N23" s="26" t="s">
        <v>20</v>
      </c>
      <c r="O23" s="85">
        <v>6413239.3797554476</v>
      </c>
      <c r="P23" s="51">
        <v>36097</v>
      </c>
      <c r="Q23" s="32">
        <v>44802</v>
      </c>
      <c r="R23" s="90">
        <v>45231</v>
      </c>
      <c r="S23" s="61" t="s">
        <v>282</v>
      </c>
      <c r="U23">
        <f t="shared" si="0"/>
        <v>1</v>
      </c>
    </row>
    <row r="24" spans="3:21" x14ac:dyDescent="0.35">
      <c r="C24" s="72" t="s">
        <v>351</v>
      </c>
      <c r="D24" s="25" t="s">
        <v>113</v>
      </c>
      <c r="E24" s="27" t="s">
        <v>114</v>
      </c>
      <c r="F24" s="33" t="str">
        <f>"Asisten "&amp;I24</f>
        <v>Asisten Sdm Dan Hubungan Industrial</v>
      </c>
      <c r="G24" s="109">
        <v>1</v>
      </c>
      <c r="H24" s="33" t="s">
        <v>110</v>
      </c>
      <c r="I24" s="33" t="s">
        <v>115</v>
      </c>
      <c r="J24" s="33" t="s">
        <v>53</v>
      </c>
      <c r="K24" s="28" t="s">
        <v>332</v>
      </c>
      <c r="L24" s="42" t="s">
        <v>27</v>
      </c>
      <c r="M24" s="34" t="s">
        <v>19</v>
      </c>
      <c r="N24" s="26" t="s">
        <v>20</v>
      </c>
      <c r="O24" s="30">
        <v>6774905.1873709355</v>
      </c>
      <c r="P24" s="32">
        <v>25820</v>
      </c>
      <c r="Q24" s="32" t="s">
        <v>116</v>
      </c>
      <c r="R24" s="32" t="s">
        <v>101</v>
      </c>
      <c r="S24" s="56" t="s">
        <v>281</v>
      </c>
      <c r="U24">
        <f t="shared" si="0"/>
        <v>2</v>
      </c>
    </row>
    <row r="25" spans="3:21" x14ac:dyDescent="0.35">
      <c r="C25" s="72" t="s">
        <v>351</v>
      </c>
      <c r="D25" s="25" t="s">
        <v>113</v>
      </c>
      <c r="E25" s="27" t="s">
        <v>114</v>
      </c>
      <c r="F25" s="33" t="str">
        <f>"Asisten "&amp;I25</f>
        <v>Asisten Sdm Dan Hubungan Industrial</v>
      </c>
      <c r="G25" s="109">
        <v>1</v>
      </c>
      <c r="H25" s="33" t="s">
        <v>110</v>
      </c>
      <c r="I25" s="33" t="s">
        <v>115</v>
      </c>
      <c r="J25" s="33" t="s">
        <v>53</v>
      </c>
      <c r="K25" s="28" t="s">
        <v>337</v>
      </c>
      <c r="L25" s="42" t="s">
        <v>27</v>
      </c>
      <c r="M25" s="34" t="s">
        <v>19</v>
      </c>
      <c r="N25" s="26" t="s">
        <v>20</v>
      </c>
      <c r="O25" s="85">
        <v>7118240.3797554476</v>
      </c>
      <c r="P25" s="32">
        <v>25820</v>
      </c>
      <c r="Q25" s="32" t="s">
        <v>116</v>
      </c>
      <c r="R25" s="51" t="s">
        <v>101</v>
      </c>
      <c r="S25" s="56" t="s">
        <v>281</v>
      </c>
      <c r="U25">
        <f t="shared" si="0"/>
        <v>1</v>
      </c>
    </row>
    <row r="26" spans="3:21" x14ac:dyDescent="0.35">
      <c r="C26" s="98" t="s">
        <v>351</v>
      </c>
      <c r="D26" s="25" t="s">
        <v>231</v>
      </c>
      <c r="E26" s="27" t="s">
        <v>232</v>
      </c>
      <c r="F26" s="27" t="s">
        <v>149</v>
      </c>
      <c r="G26" s="42">
        <v>3</v>
      </c>
      <c r="H26" s="27" t="s">
        <v>207</v>
      </c>
      <c r="I26" s="27" t="s">
        <v>150</v>
      </c>
      <c r="J26" s="33" t="s">
        <v>53</v>
      </c>
      <c r="K26" s="28" t="s">
        <v>333</v>
      </c>
      <c r="L26" s="36" t="s">
        <v>46</v>
      </c>
      <c r="M26" s="39" t="s">
        <v>19</v>
      </c>
      <c r="N26" s="26" t="s">
        <v>92</v>
      </c>
      <c r="O26" s="30">
        <v>6475479.8182652779</v>
      </c>
      <c r="P26" s="35">
        <v>25874</v>
      </c>
      <c r="Q26" s="54">
        <v>32802</v>
      </c>
      <c r="R26" s="141" t="s">
        <v>154</v>
      </c>
      <c r="S26" s="56" t="s">
        <v>315</v>
      </c>
      <c r="U26">
        <f t="shared" si="0"/>
        <v>1</v>
      </c>
    </row>
    <row r="27" spans="3:21" x14ac:dyDescent="0.35">
      <c r="C27" s="41" t="s">
        <v>351</v>
      </c>
      <c r="D27" s="66" t="s">
        <v>189</v>
      </c>
      <c r="E27" s="38" t="s">
        <v>190</v>
      </c>
      <c r="F27" s="27" t="s">
        <v>149</v>
      </c>
      <c r="G27" s="108">
        <v>4</v>
      </c>
      <c r="H27" s="38" t="s">
        <v>168</v>
      </c>
      <c r="I27" s="38" t="s">
        <v>150</v>
      </c>
      <c r="J27" s="33" t="s">
        <v>53</v>
      </c>
      <c r="K27" s="28" t="s">
        <v>340</v>
      </c>
      <c r="L27" s="38" t="s">
        <v>46</v>
      </c>
      <c r="M27" s="83" t="s">
        <v>19</v>
      </c>
      <c r="N27" s="26" t="s">
        <v>92</v>
      </c>
      <c r="O27" s="30">
        <v>6625192.5028181067</v>
      </c>
      <c r="P27" s="40" t="s">
        <v>191</v>
      </c>
      <c r="Q27" s="51">
        <v>34963</v>
      </c>
      <c r="R27" s="40" t="s">
        <v>101</v>
      </c>
      <c r="S27" s="61" t="s">
        <v>300</v>
      </c>
      <c r="U27">
        <f t="shared" si="0"/>
        <v>2</v>
      </c>
    </row>
    <row r="28" spans="3:21" x14ac:dyDescent="0.35">
      <c r="C28" s="41" t="s">
        <v>351</v>
      </c>
      <c r="D28" s="25" t="s">
        <v>189</v>
      </c>
      <c r="E28" s="38" t="s">
        <v>190</v>
      </c>
      <c r="F28" s="27" t="s">
        <v>149</v>
      </c>
      <c r="G28" s="108">
        <v>4</v>
      </c>
      <c r="H28" s="38" t="s">
        <v>168</v>
      </c>
      <c r="I28" s="38" t="s">
        <v>150</v>
      </c>
      <c r="J28" s="52" t="s">
        <v>53</v>
      </c>
      <c r="K28" s="28" t="s">
        <v>330</v>
      </c>
      <c r="L28" s="27" t="s">
        <v>46</v>
      </c>
      <c r="M28" s="83" t="s">
        <v>19</v>
      </c>
      <c r="N28" s="26" t="s">
        <v>92</v>
      </c>
      <c r="O28" s="85">
        <v>6973241.3797554476</v>
      </c>
      <c r="P28" s="40" t="s">
        <v>191</v>
      </c>
      <c r="Q28" s="51">
        <v>34963</v>
      </c>
      <c r="R28" s="40" t="s">
        <v>101</v>
      </c>
      <c r="S28" s="56" t="s">
        <v>300</v>
      </c>
      <c r="U28">
        <f t="shared" si="0"/>
        <v>1</v>
      </c>
    </row>
    <row r="29" spans="3:21" x14ac:dyDescent="0.35">
      <c r="C29" s="94" t="s">
        <v>351</v>
      </c>
      <c r="D29" s="25" t="s">
        <v>89</v>
      </c>
      <c r="E29" s="38" t="s">
        <v>90</v>
      </c>
      <c r="F29" s="33" t="str">
        <f t="shared" ref="F29:F34" si="1">"Asisten "&amp;I29</f>
        <v>Asisten Hama, Penyakit &amp; Pemupukan</v>
      </c>
      <c r="G29" s="108">
        <v>1</v>
      </c>
      <c r="H29" s="38" t="s">
        <v>26</v>
      </c>
      <c r="I29" s="52" t="s">
        <v>91</v>
      </c>
      <c r="J29" s="33" t="s">
        <v>53</v>
      </c>
      <c r="K29" s="28" t="s">
        <v>332</v>
      </c>
      <c r="L29" s="36" t="s">
        <v>27</v>
      </c>
      <c r="M29" s="81" t="s">
        <v>19</v>
      </c>
      <c r="N29" s="26" t="s">
        <v>92</v>
      </c>
      <c r="O29" s="30">
        <v>6774905.1873709355</v>
      </c>
      <c r="P29" s="51">
        <v>26417</v>
      </c>
      <c r="Q29" s="32" t="s">
        <v>93</v>
      </c>
      <c r="R29" s="32" t="s">
        <v>56</v>
      </c>
      <c r="S29" s="61" t="s">
        <v>275</v>
      </c>
      <c r="U29">
        <f t="shared" si="0"/>
        <v>2</v>
      </c>
    </row>
    <row r="30" spans="3:21" x14ac:dyDescent="0.35">
      <c r="C30" s="72" t="s">
        <v>351</v>
      </c>
      <c r="D30" s="25" t="s">
        <v>89</v>
      </c>
      <c r="E30" s="27" t="s">
        <v>90</v>
      </c>
      <c r="F30" s="27" t="str">
        <f t="shared" si="1"/>
        <v>Asisten Hama, Penyakit &amp; Pemupukan</v>
      </c>
      <c r="G30" s="108">
        <v>1</v>
      </c>
      <c r="H30" s="38" t="s">
        <v>26</v>
      </c>
      <c r="I30" s="27" t="s">
        <v>91</v>
      </c>
      <c r="J30" s="33" t="s">
        <v>53</v>
      </c>
      <c r="K30" s="28" t="s">
        <v>337</v>
      </c>
      <c r="L30" s="36" t="s">
        <v>27</v>
      </c>
      <c r="M30" s="34" t="s">
        <v>19</v>
      </c>
      <c r="N30" s="26" t="s">
        <v>92</v>
      </c>
      <c r="O30" s="85">
        <v>7118240.3797554476</v>
      </c>
      <c r="P30" s="32">
        <v>26417</v>
      </c>
      <c r="Q30" s="32" t="s">
        <v>93</v>
      </c>
      <c r="R30" s="32" t="s">
        <v>56</v>
      </c>
      <c r="S30" s="56" t="s">
        <v>275</v>
      </c>
      <c r="U30">
        <f t="shared" si="0"/>
        <v>1</v>
      </c>
    </row>
    <row r="31" spans="3:21" x14ac:dyDescent="0.35">
      <c r="C31" s="72" t="s">
        <v>351</v>
      </c>
      <c r="D31" s="25" t="s">
        <v>57</v>
      </c>
      <c r="E31" s="27" t="s">
        <v>58</v>
      </c>
      <c r="F31" s="27" t="str">
        <f t="shared" si="1"/>
        <v>Asisten Pajak Dan Verifikasi</v>
      </c>
      <c r="G31" s="108">
        <v>1</v>
      </c>
      <c r="H31" s="38" t="s">
        <v>17</v>
      </c>
      <c r="I31" s="27" t="s">
        <v>59</v>
      </c>
      <c r="J31" s="33" t="s">
        <v>53</v>
      </c>
      <c r="K31" s="28" t="s">
        <v>331</v>
      </c>
      <c r="L31" s="36" t="s">
        <v>54</v>
      </c>
      <c r="M31" s="34" t="s">
        <v>55</v>
      </c>
      <c r="N31" s="26" t="s">
        <v>20</v>
      </c>
      <c r="O31" s="30">
        <v>6026341.7646067925</v>
      </c>
      <c r="P31" s="32">
        <v>36432</v>
      </c>
      <c r="Q31" s="32">
        <v>44802</v>
      </c>
      <c r="R31" s="37">
        <v>45231</v>
      </c>
      <c r="S31" s="56" t="s">
        <v>268</v>
      </c>
      <c r="U31">
        <f t="shared" si="0"/>
        <v>2</v>
      </c>
    </row>
    <row r="32" spans="3:21" x14ac:dyDescent="0.35">
      <c r="C32" s="72" t="s">
        <v>351</v>
      </c>
      <c r="D32" s="25" t="s">
        <v>57</v>
      </c>
      <c r="E32" s="27" t="s">
        <v>58</v>
      </c>
      <c r="F32" s="27" t="str">
        <f t="shared" si="1"/>
        <v>Asisten Pajak Dan Verifikasi</v>
      </c>
      <c r="G32" s="108">
        <v>1</v>
      </c>
      <c r="H32" s="38" t="s">
        <v>17</v>
      </c>
      <c r="I32" s="27" t="s">
        <v>59</v>
      </c>
      <c r="J32" s="33" t="s">
        <v>53</v>
      </c>
      <c r="K32" s="28" t="s">
        <v>334</v>
      </c>
      <c r="L32" s="36" t="s">
        <v>54</v>
      </c>
      <c r="M32" s="81" t="s">
        <v>55</v>
      </c>
      <c r="N32" s="26" t="s">
        <v>20</v>
      </c>
      <c r="O32" s="85">
        <v>6413239.3797554476</v>
      </c>
      <c r="P32" s="32">
        <v>36432</v>
      </c>
      <c r="Q32" s="32">
        <v>44802</v>
      </c>
      <c r="R32" s="90">
        <v>45231</v>
      </c>
      <c r="S32" s="56" t="s">
        <v>268</v>
      </c>
      <c r="U32">
        <f t="shared" si="0"/>
        <v>1</v>
      </c>
    </row>
    <row r="33" spans="3:21" x14ac:dyDescent="0.35">
      <c r="C33" s="94" t="s">
        <v>351</v>
      </c>
      <c r="D33" s="25" t="s">
        <v>94</v>
      </c>
      <c r="E33" s="27" t="s">
        <v>95</v>
      </c>
      <c r="F33" s="27" t="str">
        <f t="shared" si="1"/>
        <v>Asisten Pemeliharaan Tanaman</v>
      </c>
      <c r="G33" s="108">
        <v>1</v>
      </c>
      <c r="H33" s="38" t="s">
        <v>26</v>
      </c>
      <c r="I33" s="27" t="s">
        <v>96</v>
      </c>
      <c r="J33" s="33" t="s">
        <v>53</v>
      </c>
      <c r="K33" s="28" t="s">
        <v>331</v>
      </c>
      <c r="L33" s="36" t="s">
        <v>36</v>
      </c>
      <c r="M33" s="34" t="s">
        <v>19</v>
      </c>
      <c r="N33" s="26" t="s">
        <v>20</v>
      </c>
      <c r="O33" s="30">
        <v>6026341.7646067925</v>
      </c>
      <c r="P33" s="32">
        <v>34625</v>
      </c>
      <c r="Q33" s="32">
        <v>44802</v>
      </c>
      <c r="R33" s="37">
        <v>45231</v>
      </c>
      <c r="S33" s="56" t="s">
        <v>276</v>
      </c>
      <c r="U33">
        <f t="shared" si="0"/>
        <v>2</v>
      </c>
    </row>
    <row r="34" spans="3:21" x14ac:dyDescent="0.35">
      <c r="C34" s="94" t="s">
        <v>351</v>
      </c>
      <c r="D34" s="25" t="s">
        <v>94</v>
      </c>
      <c r="E34" s="27" t="s">
        <v>95</v>
      </c>
      <c r="F34" s="27" t="str">
        <f t="shared" si="1"/>
        <v>Asisten Pemeliharaan Tanaman</v>
      </c>
      <c r="G34" s="108">
        <v>1</v>
      </c>
      <c r="H34" s="38" t="s">
        <v>26</v>
      </c>
      <c r="I34" s="27" t="s">
        <v>96</v>
      </c>
      <c r="J34" s="33" t="s">
        <v>53</v>
      </c>
      <c r="K34" s="28" t="s">
        <v>334</v>
      </c>
      <c r="L34" s="36" t="s">
        <v>36</v>
      </c>
      <c r="M34" s="34" t="s">
        <v>19</v>
      </c>
      <c r="N34" s="26" t="s">
        <v>20</v>
      </c>
      <c r="O34" s="85">
        <v>6413239.3797554476</v>
      </c>
      <c r="P34" s="32">
        <v>34625</v>
      </c>
      <c r="Q34" s="32">
        <v>44802</v>
      </c>
      <c r="R34" s="37">
        <v>45231</v>
      </c>
      <c r="S34" s="56" t="s">
        <v>276</v>
      </c>
      <c r="U34">
        <f t="shared" si="0"/>
        <v>1</v>
      </c>
    </row>
    <row r="35" spans="3:21" x14ac:dyDescent="0.35">
      <c r="C35" s="94" t="s">
        <v>351</v>
      </c>
      <c r="D35" s="25" t="s">
        <v>136</v>
      </c>
      <c r="E35" s="36" t="s">
        <v>137</v>
      </c>
      <c r="F35" s="27" t="s">
        <v>138</v>
      </c>
      <c r="G35" s="112">
        <v>5</v>
      </c>
      <c r="H35" s="41" t="s">
        <v>127</v>
      </c>
      <c r="I35" s="36" t="s">
        <v>139</v>
      </c>
      <c r="J35" s="33" t="s">
        <v>53</v>
      </c>
      <c r="K35" s="28" t="s">
        <v>334</v>
      </c>
      <c r="L35" s="27" t="s">
        <v>54</v>
      </c>
      <c r="M35" s="82" t="s">
        <v>19</v>
      </c>
      <c r="N35" s="26" t="s">
        <v>20</v>
      </c>
      <c r="O35" s="30">
        <v>6325767.1337124491</v>
      </c>
      <c r="P35" s="86" t="s">
        <v>140</v>
      </c>
      <c r="Q35" s="35" t="s">
        <v>141</v>
      </c>
      <c r="R35" s="32" t="s">
        <v>56</v>
      </c>
      <c r="S35" s="92" t="s">
        <v>286</v>
      </c>
      <c r="U35">
        <f t="shared" si="0"/>
        <v>2</v>
      </c>
    </row>
    <row r="36" spans="3:21" x14ac:dyDescent="0.35">
      <c r="C36" s="94" t="s">
        <v>351</v>
      </c>
      <c r="D36" s="25" t="s">
        <v>136</v>
      </c>
      <c r="E36" s="26" t="s">
        <v>137</v>
      </c>
      <c r="F36" s="27" t="s">
        <v>138</v>
      </c>
      <c r="G36" s="112">
        <v>5</v>
      </c>
      <c r="H36" s="41" t="s">
        <v>127</v>
      </c>
      <c r="I36" s="26" t="s">
        <v>139</v>
      </c>
      <c r="J36" s="33" t="s">
        <v>53</v>
      </c>
      <c r="K36" s="28" t="s">
        <v>334</v>
      </c>
      <c r="L36" s="27" t="s">
        <v>54</v>
      </c>
      <c r="M36" s="29" t="s">
        <v>19</v>
      </c>
      <c r="N36" s="26" t="s">
        <v>20</v>
      </c>
      <c r="O36" s="85">
        <v>6413239.3797554476</v>
      </c>
      <c r="P36" s="31" t="s">
        <v>140</v>
      </c>
      <c r="Q36" s="35" t="s">
        <v>141</v>
      </c>
      <c r="R36" s="32" t="s">
        <v>56</v>
      </c>
      <c r="S36" s="62" t="s">
        <v>286</v>
      </c>
      <c r="U36">
        <f t="shared" ref="U36:U67" si="2">COUNTIF(S36:S154, S36)</f>
        <v>1</v>
      </c>
    </row>
    <row r="37" spans="3:21" x14ac:dyDescent="0.35">
      <c r="C37" s="99" t="s">
        <v>351</v>
      </c>
      <c r="D37" s="25" t="s">
        <v>217</v>
      </c>
      <c r="E37" s="27" t="s">
        <v>218</v>
      </c>
      <c r="F37" s="27" t="s">
        <v>144</v>
      </c>
      <c r="G37" s="108">
        <v>3</v>
      </c>
      <c r="H37" s="38" t="s">
        <v>207</v>
      </c>
      <c r="I37" s="38" t="s">
        <v>145</v>
      </c>
      <c r="J37" s="52" t="s">
        <v>53</v>
      </c>
      <c r="K37" s="28" t="s">
        <v>331</v>
      </c>
      <c r="L37" s="36" t="s">
        <v>76</v>
      </c>
      <c r="M37" s="34" t="s">
        <v>19</v>
      </c>
      <c r="N37" s="26" t="s">
        <v>20</v>
      </c>
      <c r="O37" s="30">
        <v>6026341.7646067925</v>
      </c>
      <c r="P37" s="51">
        <v>35569</v>
      </c>
      <c r="Q37" s="51">
        <v>44802</v>
      </c>
      <c r="R37" s="37">
        <v>45231</v>
      </c>
      <c r="S37" s="56" t="s">
        <v>310</v>
      </c>
      <c r="U37">
        <f t="shared" si="2"/>
        <v>2</v>
      </c>
    </row>
    <row r="38" spans="3:21" x14ac:dyDescent="0.35">
      <c r="C38" s="96" t="s">
        <v>351</v>
      </c>
      <c r="D38" s="25" t="s">
        <v>217</v>
      </c>
      <c r="E38" s="27" t="s">
        <v>218</v>
      </c>
      <c r="F38" s="33" t="s">
        <v>144</v>
      </c>
      <c r="G38" s="109">
        <v>3</v>
      </c>
      <c r="H38" s="33" t="s">
        <v>207</v>
      </c>
      <c r="I38" s="33" t="s">
        <v>145</v>
      </c>
      <c r="J38" s="33" t="s">
        <v>53</v>
      </c>
      <c r="K38" s="28" t="s">
        <v>334</v>
      </c>
      <c r="L38" s="36" t="s">
        <v>76</v>
      </c>
      <c r="M38" s="34" t="s">
        <v>19</v>
      </c>
      <c r="N38" s="26" t="s">
        <v>20</v>
      </c>
      <c r="O38" s="85">
        <v>6413239.3797554476</v>
      </c>
      <c r="P38" s="32">
        <v>35569</v>
      </c>
      <c r="Q38" s="32">
        <v>44802</v>
      </c>
      <c r="R38" s="37">
        <v>45231</v>
      </c>
      <c r="S38" s="56" t="s">
        <v>310</v>
      </c>
      <c r="U38">
        <f t="shared" si="2"/>
        <v>1</v>
      </c>
    </row>
    <row r="39" spans="3:21" x14ac:dyDescent="0.35">
      <c r="C39" s="94" t="s">
        <v>351</v>
      </c>
      <c r="D39" s="25" t="s">
        <v>142</v>
      </c>
      <c r="E39" s="27" t="s">
        <v>143</v>
      </c>
      <c r="F39" s="27" t="s">
        <v>144</v>
      </c>
      <c r="G39" s="114">
        <v>5</v>
      </c>
      <c r="H39" s="72" t="s">
        <v>127</v>
      </c>
      <c r="I39" s="27" t="s">
        <v>145</v>
      </c>
      <c r="J39" s="33" t="s">
        <v>53</v>
      </c>
      <c r="K39" s="28" t="s">
        <v>332</v>
      </c>
      <c r="L39" s="27" t="s">
        <v>66</v>
      </c>
      <c r="M39" s="81" t="s">
        <v>55</v>
      </c>
      <c r="N39" s="26" t="s">
        <v>20</v>
      </c>
      <c r="O39" s="30">
        <v>6774905.1873709355</v>
      </c>
      <c r="P39" s="35" t="s">
        <v>146</v>
      </c>
      <c r="Q39" s="32">
        <v>35735</v>
      </c>
      <c r="R39" s="32" t="s">
        <v>56</v>
      </c>
      <c r="S39" s="56" t="s">
        <v>287</v>
      </c>
      <c r="U39">
        <f t="shared" si="2"/>
        <v>2</v>
      </c>
    </row>
    <row r="40" spans="3:21" x14ac:dyDescent="0.35">
      <c r="C40" s="94" t="s">
        <v>351</v>
      </c>
      <c r="D40" s="25" t="s">
        <v>142</v>
      </c>
      <c r="E40" s="27" t="s">
        <v>143</v>
      </c>
      <c r="F40" s="27" t="s">
        <v>144</v>
      </c>
      <c r="G40" s="114">
        <v>5</v>
      </c>
      <c r="H40" s="72" t="s">
        <v>127</v>
      </c>
      <c r="I40" s="27" t="s">
        <v>145</v>
      </c>
      <c r="J40" s="33" t="s">
        <v>53</v>
      </c>
      <c r="K40" s="28" t="s">
        <v>337</v>
      </c>
      <c r="L40" s="27" t="s">
        <v>66</v>
      </c>
      <c r="M40" s="34" t="s">
        <v>55</v>
      </c>
      <c r="N40" s="26" t="s">
        <v>20</v>
      </c>
      <c r="O40" s="85">
        <v>7118240.3797554476</v>
      </c>
      <c r="P40" s="35" t="s">
        <v>146</v>
      </c>
      <c r="Q40" s="32">
        <v>35735</v>
      </c>
      <c r="R40" s="32" t="s">
        <v>56</v>
      </c>
      <c r="S40" s="56" t="s">
        <v>287</v>
      </c>
      <c r="U40">
        <f t="shared" si="2"/>
        <v>1</v>
      </c>
    </row>
    <row r="41" spans="3:21" x14ac:dyDescent="0.35">
      <c r="C41" s="94" t="s">
        <v>351</v>
      </c>
      <c r="D41" s="25" t="s">
        <v>120</v>
      </c>
      <c r="E41" s="27" t="s">
        <v>121</v>
      </c>
      <c r="F41" s="27" t="str">
        <f>"Asisten "&amp;I41</f>
        <v>Asisten Pengawasan Bidang Tanaman</v>
      </c>
      <c r="G41" s="42">
        <v>1</v>
      </c>
      <c r="H41" s="27" t="s">
        <v>122</v>
      </c>
      <c r="I41" s="27" t="s">
        <v>123</v>
      </c>
      <c r="J41" s="33" t="s">
        <v>53</v>
      </c>
      <c r="K41" s="28" t="s">
        <v>332</v>
      </c>
      <c r="L41" s="36" t="s">
        <v>66</v>
      </c>
      <c r="M41" s="34" t="s">
        <v>19</v>
      </c>
      <c r="N41" s="26" t="s">
        <v>20</v>
      </c>
      <c r="O41" s="30">
        <v>6774905.1873709355</v>
      </c>
      <c r="P41" s="32" t="s">
        <v>124</v>
      </c>
      <c r="Q41" s="32" t="s">
        <v>87</v>
      </c>
      <c r="R41" s="32" t="s">
        <v>56</v>
      </c>
      <c r="S41" s="56" t="s">
        <v>283</v>
      </c>
      <c r="U41">
        <f t="shared" si="2"/>
        <v>2</v>
      </c>
    </row>
    <row r="42" spans="3:21" x14ac:dyDescent="0.35">
      <c r="C42" s="94" t="s">
        <v>351</v>
      </c>
      <c r="D42" s="25" t="s">
        <v>120</v>
      </c>
      <c r="E42" s="27" t="s">
        <v>121</v>
      </c>
      <c r="F42" s="27" t="str">
        <f>"Asisten "&amp;I42</f>
        <v>Asisten Pengawasan Bidang Tanaman</v>
      </c>
      <c r="G42" s="42">
        <v>1</v>
      </c>
      <c r="H42" s="27" t="s">
        <v>122</v>
      </c>
      <c r="I42" s="27" t="s">
        <v>123</v>
      </c>
      <c r="J42" s="33" t="s">
        <v>53</v>
      </c>
      <c r="K42" s="28" t="s">
        <v>346</v>
      </c>
      <c r="L42" s="36" t="s">
        <v>66</v>
      </c>
      <c r="M42" s="34" t="s">
        <v>19</v>
      </c>
      <c r="N42" s="26" t="s">
        <v>20</v>
      </c>
      <c r="O42" s="85">
        <v>7263239.3797554476</v>
      </c>
      <c r="P42" s="51" t="s">
        <v>124</v>
      </c>
      <c r="Q42" s="32" t="s">
        <v>87</v>
      </c>
      <c r="R42" s="32" t="s">
        <v>56</v>
      </c>
      <c r="S42" s="56" t="s">
        <v>283</v>
      </c>
      <c r="U42">
        <f t="shared" si="2"/>
        <v>1</v>
      </c>
    </row>
    <row r="43" spans="3:21" x14ac:dyDescent="0.35">
      <c r="C43" s="72" t="s">
        <v>351</v>
      </c>
      <c r="D43" s="47" t="s">
        <v>203</v>
      </c>
      <c r="E43" s="27" t="s">
        <v>204</v>
      </c>
      <c r="F43" s="27" t="s">
        <v>149</v>
      </c>
      <c r="G43" s="42">
        <v>2</v>
      </c>
      <c r="H43" s="27" t="s">
        <v>193</v>
      </c>
      <c r="I43" s="27" t="s">
        <v>150</v>
      </c>
      <c r="J43" s="33" t="s">
        <v>53</v>
      </c>
      <c r="K43" s="28" t="s">
        <v>339</v>
      </c>
      <c r="L43" s="36" t="s">
        <v>27</v>
      </c>
      <c r="M43" s="81" t="s">
        <v>19</v>
      </c>
      <c r="N43" s="41" t="s">
        <v>20</v>
      </c>
      <c r="O43" s="30">
        <v>6176054.4491596213</v>
      </c>
      <c r="P43" s="32" t="s">
        <v>205</v>
      </c>
      <c r="Q43" s="32" t="s">
        <v>101</v>
      </c>
      <c r="R43" s="32" t="s">
        <v>49</v>
      </c>
      <c r="S43" s="56" t="s">
        <v>306</v>
      </c>
      <c r="U43">
        <f t="shared" si="2"/>
        <v>2</v>
      </c>
    </row>
    <row r="44" spans="3:21" x14ac:dyDescent="0.35">
      <c r="C44" s="41" t="s">
        <v>351</v>
      </c>
      <c r="D44" s="47" t="s">
        <v>203</v>
      </c>
      <c r="E44" s="38" t="s">
        <v>204</v>
      </c>
      <c r="F44" s="27" t="s">
        <v>149</v>
      </c>
      <c r="G44" s="108">
        <v>2</v>
      </c>
      <c r="H44" s="38" t="s">
        <v>193</v>
      </c>
      <c r="I44" s="38" t="s">
        <v>150</v>
      </c>
      <c r="J44" s="33" t="s">
        <v>53</v>
      </c>
      <c r="K44" s="28" t="s">
        <v>334</v>
      </c>
      <c r="L44" s="36" t="s">
        <v>46</v>
      </c>
      <c r="M44" s="34" t="s">
        <v>19</v>
      </c>
      <c r="N44" s="41" t="s">
        <v>20</v>
      </c>
      <c r="O44" s="85">
        <v>6413239.3797554476</v>
      </c>
      <c r="P44" s="51" t="s">
        <v>205</v>
      </c>
      <c r="Q44" s="51" t="s">
        <v>101</v>
      </c>
      <c r="R44" s="51" t="s">
        <v>49</v>
      </c>
      <c r="S44" s="56" t="s">
        <v>306</v>
      </c>
      <c r="U44">
        <f t="shared" si="2"/>
        <v>1</v>
      </c>
    </row>
    <row r="45" spans="3:21" x14ac:dyDescent="0.35">
      <c r="C45" s="41" t="s">
        <v>351</v>
      </c>
      <c r="D45" s="25" t="s">
        <v>157</v>
      </c>
      <c r="E45" s="27" t="s">
        <v>158</v>
      </c>
      <c r="F45" s="27" t="s">
        <v>149</v>
      </c>
      <c r="G45" s="114">
        <v>5</v>
      </c>
      <c r="H45" s="72" t="s">
        <v>127</v>
      </c>
      <c r="I45" s="27" t="s">
        <v>150</v>
      </c>
      <c r="J45" s="52" t="s">
        <v>53</v>
      </c>
      <c r="K45" s="28" t="s">
        <v>331</v>
      </c>
      <c r="L45" s="36" t="s">
        <v>66</v>
      </c>
      <c r="M45" s="34" t="s">
        <v>19</v>
      </c>
      <c r="N45" s="36" t="s">
        <v>20</v>
      </c>
      <c r="O45" s="30">
        <v>6026341.7646067925</v>
      </c>
      <c r="P45" s="51">
        <v>35048</v>
      </c>
      <c r="Q45" s="51">
        <v>44802</v>
      </c>
      <c r="R45" s="37">
        <v>45231</v>
      </c>
      <c r="S45" s="56" t="s">
        <v>291</v>
      </c>
      <c r="U45">
        <f t="shared" si="2"/>
        <v>2</v>
      </c>
    </row>
    <row r="46" spans="3:21" x14ac:dyDescent="0.35">
      <c r="C46" s="72" t="s">
        <v>351</v>
      </c>
      <c r="D46" s="25" t="s">
        <v>157</v>
      </c>
      <c r="E46" s="27" t="s">
        <v>158</v>
      </c>
      <c r="F46" s="27" t="s">
        <v>149</v>
      </c>
      <c r="G46" s="114">
        <v>5</v>
      </c>
      <c r="H46" s="72" t="s">
        <v>127</v>
      </c>
      <c r="I46" s="27" t="s">
        <v>150</v>
      </c>
      <c r="J46" s="33" t="s">
        <v>53</v>
      </c>
      <c r="K46" s="28" t="s">
        <v>331</v>
      </c>
      <c r="L46" s="36" t="s">
        <v>66</v>
      </c>
      <c r="M46" s="34" t="s">
        <v>19</v>
      </c>
      <c r="N46" s="26" t="s">
        <v>20</v>
      </c>
      <c r="O46" s="85">
        <v>6163237.3797554476</v>
      </c>
      <c r="P46" s="32">
        <v>35048</v>
      </c>
      <c r="Q46" s="32">
        <v>44802</v>
      </c>
      <c r="R46" s="37">
        <v>45231</v>
      </c>
      <c r="S46" s="56" t="s">
        <v>291</v>
      </c>
      <c r="U46">
        <f t="shared" si="2"/>
        <v>1</v>
      </c>
    </row>
    <row r="47" spans="3:21" x14ac:dyDescent="0.35">
      <c r="C47" s="72" t="s">
        <v>351</v>
      </c>
      <c r="D47" s="25" t="s">
        <v>182</v>
      </c>
      <c r="E47" s="27" t="s">
        <v>183</v>
      </c>
      <c r="F47" s="33" t="s">
        <v>149</v>
      </c>
      <c r="G47" s="109">
        <v>4</v>
      </c>
      <c r="H47" s="33" t="s">
        <v>168</v>
      </c>
      <c r="I47" s="33" t="s">
        <v>150</v>
      </c>
      <c r="J47" s="33" t="s">
        <v>53</v>
      </c>
      <c r="K47" s="28" t="s">
        <v>332</v>
      </c>
      <c r="L47" s="36" t="s">
        <v>66</v>
      </c>
      <c r="M47" s="34" t="s">
        <v>19</v>
      </c>
      <c r="N47" s="26" t="s">
        <v>20</v>
      </c>
      <c r="O47" s="30">
        <v>6774905.1873709355</v>
      </c>
      <c r="P47" s="32" t="s">
        <v>184</v>
      </c>
      <c r="Q47" s="35" t="s">
        <v>88</v>
      </c>
      <c r="R47" s="40" t="s">
        <v>101</v>
      </c>
      <c r="S47" s="56" t="s">
        <v>298</v>
      </c>
      <c r="U47">
        <f t="shared" si="2"/>
        <v>2</v>
      </c>
    </row>
    <row r="48" spans="3:21" x14ac:dyDescent="0.35">
      <c r="C48" s="72" t="s">
        <v>351</v>
      </c>
      <c r="D48" s="25" t="s">
        <v>182</v>
      </c>
      <c r="E48" s="27" t="s">
        <v>183</v>
      </c>
      <c r="F48" s="27" t="s">
        <v>149</v>
      </c>
      <c r="G48" s="42">
        <v>4</v>
      </c>
      <c r="H48" s="27" t="s">
        <v>168</v>
      </c>
      <c r="I48" s="27" t="s">
        <v>150</v>
      </c>
      <c r="J48" s="33" t="s">
        <v>53</v>
      </c>
      <c r="K48" s="28" t="s">
        <v>337</v>
      </c>
      <c r="L48" s="36" t="s">
        <v>66</v>
      </c>
      <c r="M48" s="34" t="s">
        <v>19</v>
      </c>
      <c r="N48" s="26" t="s">
        <v>20</v>
      </c>
      <c r="O48" s="85">
        <v>7118240.3797554476</v>
      </c>
      <c r="P48" s="51" t="s">
        <v>184</v>
      </c>
      <c r="Q48" s="35" t="s">
        <v>88</v>
      </c>
      <c r="R48" s="35" t="s">
        <v>101</v>
      </c>
      <c r="S48" s="61" t="s">
        <v>298</v>
      </c>
      <c r="U48">
        <f t="shared" si="2"/>
        <v>1</v>
      </c>
    </row>
    <row r="49" spans="3:21" x14ac:dyDescent="0.35">
      <c r="C49" s="49" t="s">
        <v>350</v>
      </c>
      <c r="D49" s="44">
        <v>138011001</v>
      </c>
      <c r="E49" s="7" t="s">
        <v>192</v>
      </c>
      <c r="F49" s="7" t="s">
        <v>126</v>
      </c>
      <c r="G49" s="93">
        <v>2</v>
      </c>
      <c r="H49" s="7" t="s">
        <v>193</v>
      </c>
      <c r="I49" s="7" t="s">
        <v>193</v>
      </c>
      <c r="J49" s="8" t="s">
        <v>18</v>
      </c>
      <c r="K49" s="43" t="s">
        <v>341</v>
      </c>
      <c r="L49" s="7" t="s">
        <v>46</v>
      </c>
      <c r="M49" s="9" t="s">
        <v>19</v>
      </c>
      <c r="N49" s="10" t="s">
        <v>20</v>
      </c>
      <c r="O49" s="11">
        <v>0</v>
      </c>
      <c r="P49" s="12" t="s">
        <v>194</v>
      </c>
      <c r="Q49" s="87" t="s">
        <v>130</v>
      </c>
      <c r="R49" s="87" t="s">
        <v>130</v>
      </c>
      <c r="S49" s="60" t="s">
        <v>301</v>
      </c>
      <c r="U49">
        <f t="shared" si="2"/>
        <v>1</v>
      </c>
    </row>
    <row r="50" spans="3:21" x14ac:dyDescent="0.35">
      <c r="C50" s="13" t="s">
        <v>350</v>
      </c>
      <c r="D50" s="5">
        <v>4000128</v>
      </c>
      <c r="E50" s="13" t="s">
        <v>237</v>
      </c>
      <c r="F50" s="95" t="s">
        <v>126</v>
      </c>
      <c r="G50" s="129">
        <v>6</v>
      </c>
      <c r="H50" s="95" t="s">
        <v>238</v>
      </c>
      <c r="I50" s="95" t="s">
        <v>238</v>
      </c>
      <c r="J50" s="95" t="s">
        <v>18</v>
      </c>
      <c r="K50" s="43" t="s">
        <v>327</v>
      </c>
      <c r="L50" s="13" t="s">
        <v>46</v>
      </c>
      <c r="M50" s="14" t="s">
        <v>19</v>
      </c>
      <c r="N50" s="10" t="s">
        <v>20</v>
      </c>
      <c r="O50" s="11">
        <v>0</v>
      </c>
      <c r="P50" s="12" t="s">
        <v>239</v>
      </c>
      <c r="Q50" s="12" t="s">
        <v>29</v>
      </c>
      <c r="R50" s="12" t="s">
        <v>30</v>
      </c>
      <c r="S50" s="60" t="s">
        <v>318</v>
      </c>
      <c r="U50">
        <f t="shared" si="2"/>
        <v>2</v>
      </c>
    </row>
    <row r="51" spans="3:21" x14ac:dyDescent="0.35">
      <c r="C51" s="13" t="s">
        <v>350</v>
      </c>
      <c r="D51" s="5">
        <v>4000128</v>
      </c>
      <c r="E51" s="13" t="s">
        <v>237</v>
      </c>
      <c r="F51" s="49" t="s">
        <v>126</v>
      </c>
      <c r="G51" s="105">
        <v>6</v>
      </c>
      <c r="H51" s="13" t="s">
        <v>238</v>
      </c>
      <c r="I51" s="13" t="s">
        <v>238</v>
      </c>
      <c r="J51" s="95" t="s">
        <v>18</v>
      </c>
      <c r="K51" s="102" t="s">
        <v>359</v>
      </c>
      <c r="L51" s="49" t="s">
        <v>46</v>
      </c>
      <c r="M51" s="50" t="s">
        <v>19</v>
      </c>
      <c r="N51" s="10" t="s">
        <v>20</v>
      </c>
      <c r="O51" s="11">
        <v>0</v>
      </c>
      <c r="P51" s="12" t="s">
        <v>239</v>
      </c>
      <c r="Q51" s="12" t="s">
        <v>29</v>
      </c>
      <c r="R51" s="12" t="s">
        <v>30</v>
      </c>
      <c r="S51" s="60" t="s">
        <v>318</v>
      </c>
      <c r="U51">
        <f t="shared" si="2"/>
        <v>1</v>
      </c>
    </row>
    <row r="52" spans="3:21" x14ac:dyDescent="0.35">
      <c r="C52" s="98" t="s">
        <v>351</v>
      </c>
      <c r="D52" s="25" t="s">
        <v>233</v>
      </c>
      <c r="E52" s="38" t="s">
        <v>234</v>
      </c>
      <c r="F52" s="27" t="s">
        <v>149</v>
      </c>
      <c r="G52" s="108">
        <v>3</v>
      </c>
      <c r="H52" s="38" t="s">
        <v>207</v>
      </c>
      <c r="I52" s="38" t="s">
        <v>150</v>
      </c>
      <c r="J52" s="52" t="s">
        <v>53</v>
      </c>
      <c r="K52" s="28" t="s">
        <v>336</v>
      </c>
      <c r="L52" s="36" t="s">
        <v>66</v>
      </c>
      <c r="M52" s="81" t="s">
        <v>19</v>
      </c>
      <c r="N52" s="26" t="s">
        <v>20</v>
      </c>
      <c r="O52" s="30">
        <v>5876629.0800539637</v>
      </c>
      <c r="P52" s="51">
        <v>35127</v>
      </c>
      <c r="Q52" s="32">
        <v>44802</v>
      </c>
      <c r="R52" s="90">
        <v>45231</v>
      </c>
      <c r="S52" s="61" t="s">
        <v>316</v>
      </c>
      <c r="U52">
        <f t="shared" si="2"/>
        <v>2</v>
      </c>
    </row>
    <row r="53" spans="3:21" x14ac:dyDescent="0.35">
      <c r="C53" s="96" t="s">
        <v>351</v>
      </c>
      <c r="D53" s="25" t="s">
        <v>233</v>
      </c>
      <c r="E53" s="27" t="s">
        <v>234</v>
      </c>
      <c r="F53" s="33" t="s">
        <v>149</v>
      </c>
      <c r="G53" s="109">
        <v>3</v>
      </c>
      <c r="H53" s="33" t="s">
        <v>207</v>
      </c>
      <c r="I53" s="33" t="s">
        <v>150</v>
      </c>
      <c r="J53" s="33" t="s">
        <v>53</v>
      </c>
      <c r="K53" s="28" t="s">
        <v>331</v>
      </c>
      <c r="L53" s="36" t="s">
        <v>66</v>
      </c>
      <c r="M53" s="34" t="s">
        <v>19</v>
      </c>
      <c r="N53" s="26" t="s">
        <v>20</v>
      </c>
      <c r="O53" s="85">
        <v>6163237.3797554476</v>
      </c>
      <c r="P53" s="32">
        <v>35127</v>
      </c>
      <c r="Q53" s="32">
        <v>44802</v>
      </c>
      <c r="R53" s="37">
        <v>45231</v>
      </c>
      <c r="S53" s="56" t="s">
        <v>316</v>
      </c>
      <c r="U53">
        <f t="shared" si="2"/>
        <v>1</v>
      </c>
    </row>
    <row r="54" spans="3:21" x14ac:dyDescent="0.35">
      <c r="C54" s="94" t="s">
        <v>351</v>
      </c>
      <c r="D54" s="25" t="s">
        <v>171</v>
      </c>
      <c r="E54" s="27" t="s">
        <v>172</v>
      </c>
      <c r="F54" s="27" t="s">
        <v>173</v>
      </c>
      <c r="G54" s="42">
        <v>4</v>
      </c>
      <c r="H54" s="27" t="s">
        <v>168</v>
      </c>
      <c r="I54" s="27" t="s">
        <v>174</v>
      </c>
      <c r="J54" s="33" t="s">
        <v>53</v>
      </c>
      <c r="K54" s="28" t="s">
        <v>331</v>
      </c>
      <c r="L54" s="36" t="s">
        <v>66</v>
      </c>
      <c r="M54" s="34" t="s">
        <v>19</v>
      </c>
      <c r="N54" s="26" t="s">
        <v>20</v>
      </c>
      <c r="O54" s="30">
        <v>6026341.7646067925</v>
      </c>
      <c r="P54" s="51" t="s">
        <v>175</v>
      </c>
      <c r="Q54" s="32">
        <v>44802</v>
      </c>
      <c r="R54" s="90">
        <v>45231</v>
      </c>
      <c r="S54" s="61" t="s">
        <v>295</v>
      </c>
      <c r="U54">
        <f t="shared" si="2"/>
        <v>1</v>
      </c>
    </row>
    <row r="55" spans="3:21" x14ac:dyDescent="0.35">
      <c r="C55" s="94" t="s">
        <v>351</v>
      </c>
      <c r="D55" s="25" t="s">
        <v>60</v>
      </c>
      <c r="E55" s="27" t="s">
        <v>61</v>
      </c>
      <c r="F55" s="27" t="str">
        <f>"Asisten "&amp;I55</f>
        <v>Asisten Keuangan Dan Kasir</v>
      </c>
      <c r="G55" s="42">
        <v>1</v>
      </c>
      <c r="H55" s="27" t="s">
        <v>17</v>
      </c>
      <c r="I55" s="27" t="s">
        <v>62</v>
      </c>
      <c r="J55" s="33" t="s">
        <v>53</v>
      </c>
      <c r="K55" s="28" t="s">
        <v>331</v>
      </c>
      <c r="L55" s="36" t="s">
        <v>54</v>
      </c>
      <c r="M55" s="81" t="s">
        <v>55</v>
      </c>
      <c r="N55" s="26" t="s">
        <v>20</v>
      </c>
      <c r="O55" s="30">
        <v>6026341.7646067925</v>
      </c>
      <c r="P55" s="32">
        <v>34959</v>
      </c>
      <c r="Q55" s="32">
        <v>44802</v>
      </c>
      <c r="R55" s="90">
        <v>45231</v>
      </c>
      <c r="S55" s="56" t="s">
        <v>269</v>
      </c>
      <c r="U55">
        <f t="shared" si="2"/>
        <v>2</v>
      </c>
    </row>
    <row r="56" spans="3:21" x14ac:dyDescent="0.35">
      <c r="C56" s="94" t="s">
        <v>351</v>
      </c>
      <c r="D56" s="25" t="s">
        <v>60</v>
      </c>
      <c r="E56" s="27" t="s">
        <v>61</v>
      </c>
      <c r="F56" s="27" t="str">
        <f>"Asisten "&amp;I56</f>
        <v>Asisten Keuangan Dan Kasir</v>
      </c>
      <c r="G56" s="42">
        <v>1</v>
      </c>
      <c r="H56" s="27" t="s">
        <v>17</v>
      </c>
      <c r="I56" s="27" t="s">
        <v>62</v>
      </c>
      <c r="J56" s="33" t="s">
        <v>53</v>
      </c>
      <c r="K56" s="28" t="s">
        <v>334</v>
      </c>
      <c r="L56" s="36" t="s">
        <v>54</v>
      </c>
      <c r="M56" s="34" t="s">
        <v>55</v>
      </c>
      <c r="N56" s="26" t="s">
        <v>20</v>
      </c>
      <c r="O56" s="85">
        <v>6413239.3797554476</v>
      </c>
      <c r="P56" s="32">
        <v>34959</v>
      </c>
      <c r="Q56" s="32">
        <v>44802</v>
      </c>
      <c r="R56" s="90">
        <v>45231</v>
      </c>
      <c r="S56" s="56" t="s">
        <v>269</v>
      </c>
      <c r="U56">
        <f t="shared" si="2"/>
        <v>1</v>
      </c>
    </row>
    <row r="57" spans="3:21" x14ac:dyDescent="0.35">
      <c r="C57" s="96" t="s">
        <v>351</v>
      </c>
      <c r="D57" s="25" t="s">
        <v>222</v>
      </c>
      <c r="E57" s="27" t="s">
        <v>223</v>
      </c>
      <c r="F57" s="27" t="s">
        <v>149</v>
      </c>
      <c r="G57" s="42">
        <v>3</v>
      </c>
      <c r="H57" s="27" t="s">
        <v>207</v>
      </c>
      <c r="I57" s="27" t="s">
        <v>150</v>
      </c>
      <c r="J57" s="33" t="s">
        <v>53</v>
      </c>
      <c r="K57" s="28" t="s">
        <v>332</v>
      </c>
      <c r="L57" s="27" t="s">
        <v>27</v>
      </c>
      <c r="M57" s="82" t="s">
        <v>19</v>
      </c>
      <c r="N57" s="26" t="s">
        <v>20</v>
      </c>
      <c r="O57" s="30">
        <v>6774905.1873709355</v>
      </c>
      <c r="P57" s="32" t="s">
        <v>224</v>
      </c>
      <c r="Q57" s="32" t="s">
        <v>87</v>
      </c>
      <c r="R57" s="35" t="s">
        <v>82</v>
      </c>
      <c r="S57" s="56" t="s">
        <v>312</v>
      </c>
      <c r="U57">
        <f t="shared" si="2"/>
        <v>2</v>
      </c>
    </row>
    <row r="58" spans="3:21" x14ac:dyDescent="0.35">
      <c r="C58" s="96" t="s">
        <v>351</v>
      </c>
      <c r="D58" s="25" t="s">
        <v>222</v>
      </c>
      <c r="E58" s="27" t="s">
        <v>223</v>
      </c>
      <c r="F58" s="27" t="s">
        <v>149</v>
      </c>
      <c r="G58" s="42">
        <v>3</v>
      </c>
      <c r="H58" s="27" t="s">
        <v>207</v>
      </c>
      <c r="I58" s="27" t="s">
        <v>150</v>
      </c>
      <c r="J58" s="33" t="s">
        <v>53</v>
      </c>
      <c r="K58" s="28" t="s">
        <v>337</v>
      </c>
      <c r="L58" s="27" t="s">
        <v>27</v>
      </c>
      <c r="M58" s="82" t="s">
        <v>19</v>
      </c>
      <c r="N58" s="26" t="s">
        <v>20</v>
      </c>
      <c r="O58" s="85">
        <v>7118240.3797554476</v>
      </c>
      <c r="P58" s="32" t="s">
        <v>224</v>
      </c>
      <c r="Q58" s="32" t="s">
        <v>87</v>
      </c>
      <c r="R58" s="35" t="s">
        <v>82</v>
      </c>
      <c r="S58" s="56" t="s">
        <v>312</v>
      </c>
      <c r="U58">
        <f t="shared" si="2"/>
        <v>1</v>
      </c>
    </row>
    <row r="59" spans="3:21" x14ac:dyDescent="0.35">
      <c r="C59" s="97" t="s">
        <v>350</v>
      </c>
      <c r="D59" s="44" t="s">
        <v>31</v>
      </c>
      <c r="E59" s="49" t="s">
        <v>32</v>
      </c>
      <c r="F59" s="7" t="s">
        <v>33</v>
      </c>
      <c r="G59" s="111">
        <v>1</v>
      </c>
      <c r="H59" s="49" t="s">
        <v>26</v>
      </c>
      <c r="I59" s="49" t="s">
        <v>34</v>
      </c>
      <c r="J59" s="8" t="s">
        <v>35</v>
      </c>
      <c r="K59" s="102" t="s">
        <v>327</v>
      </c>
      <c r="L59" s="16" t="s">
        <v>36</v>
      </c>
      <c r="M59" s="50" t="s">
        <v>19</v>
      </c>
      <c r="N59" s="17" t="s">
        <v>20</v>
      </c>
      <c r="O59" s="11">
        <v>0</v>
      </c>
      <c r="P59" s="87" t="s">
        <v>37</v>
      </c>
      <c r="Q59" s="87" t="s">
        <v>29</v>
      </c>
      <c r="R59" s="12" t="s">
        <v>30</v>
      </c>
      <c r="S59" s="63" t="s">
        <v>265</v>
      </c>
      <c r="U59">
        <f t="shared" si="2"/>
        <v>2</v>
      </c>
    </row>
    <row r="60" spans="3:21" x14ac:dyDescent="0.35">
      <c r="C60" s="97" t="s">
        <v>350</v>
      </c>
      <c r="D60" s="44" t="s">
        <v>31</v>
      </c>
      <c r="E60" s="49" t="s">
        <v>32</v>
      </c>
      <c r="F60" s="7" t="s">
        <v>33</v>
      </c>
      <c r="G60" s="111">
        <v>1</v>
      </c>
      <c r="H60" s="49" t="s">
        <v>26</v>
      </c>
      <c r="I60" s="49" t="s">
        <v>34</v>
      </c>
      <c r="J60" s="8" t="s">
        <v>35</v>
      </c>
      <c r="K60" s="102" t="s">
        <v>359</v>
      </c>
      <c r="L60" s="16" t="s">
        <v>36</v>
      </c>
      <c r="M60" s="50" t="s">
        <v>19</v>
      </c>
      <c r="N60" s="17" t="s">
        <v>20</v>
      </c>
      <c r="O60" s="11">
        <v>0</v>
      </c>
      <c r="P60" s="87" t="s">
        <v>37</v>
      </c>
      <c r="Q60" s="87" t="s">
        <v>29</v>
      </c>
      <c r="R60" s="12" t="s">
        <v>30</v>
      </c>
      <c r="S60" s="63" t="s">
        <v>265</v>
      </c>
      <c r="U60">
        <f t="shared" si="2"/>
        <v>1</v>
      </c>
    </row>
    <row r="61" spans="3:21" x14ac:dyDescent="0.35">
      <c r="C61" s="13" t="s">
        <v>350</v>
      </c>
      <c r="D61" s="44" t="s">
        <v>356</v>
      </c>
      <c r="E61" s="10" t="s">
        <v>357</v>
      </c>
      <c r="F61" s="6" t="s">
        <v>133</v>
      </c>
      <c r="G61" s="125">
        <v>3</v>
      </c>
      <c r="H61" s="10" t="s">
        <v>207</v>
      </c>
      <c r="I61" s="10" t="s">
        <v>134</v>
      </c>
      <c r="J61" s="15" t="s">
        <v>35</v>
      </c>
      <c r="K61" s="102" t="s">
        <v>361</v>
      </c>
      <c r="L61" s="79" t="s">
        <v>46</v>
      </c>
      <c r="M61" s="80" t="s">
        <v>19</v>
      </c>
      <c r="N61" s="10" t="s">
        <v>20</v>
      </c>
      <c r="O61" s="11">
        <v>0</v>
      </c>
      <c r="P61" s="12" t="s">
        <v>210</v>
      </c>
      <c r="Q61" s="12" t="s">
        <v>211</v>
      </c>
      <c r="R61" s="12" t="s">
        <v>211</v>
      </c>
      <c r="S61" s="60" t="s">
        <v>308</v>
      </c>
      <c r="U61">
        <f t="shared" si="2"/>
        <v>2</v>
      </c>
    </row>
    <row r="62" spans="3:21" x14ac:dyDescent="0.35">
      <c r="C62" s="13" t="s">
        <v>350</v>
      </c>
      <c r="D62" s="44">
        <v>537312002</v>
      </c>
      <c r="E62" s="10" t="s">
        <v>209</v>
      </c>
      <c r="F62" s="15" t="s">
        <v>133</v>
      </c>
      <c r="G62" s="125">
        <v>3</v>
      </c>
      <c r="H62" s="10" t="s">
        <v>207</v>
      </c>
      <c r="I62" s="132" t="s">
        <v>134</v>
      </c>
      <c r="J62" s="15" t="s">
        <v>35</v>
      </c>
      <c r="K62" s="43" t="s">
        <v>338</v>
      </c>
      <c r="L62" s="79" t="s">
        <v>46</v>
      </c>
      <c r="M62" s="9" t="s">
        <v>19</v>
      </c>
      <c r="N62" s="10" t="s">
        <v>20</v>
      </c>
      <c r="O62" s="11">
        <v>0</v>
      </c>
      <c r="P62" s="12" t="s">
        <v>210</v>
      </c>
      <c r="Q62" s="12" t="s">
        <v>211</v>
      </c>
      <c r="R62" s="12" t="s">
        <v>211</v>
      </c>
      <c r="S62" s="60" t="s">
        <v>308</v>
      </c>
      <c r="U62">
        <f t="shared" si="2"/>
        <v>1</v>
      </c>
    </row>
    <row r="63" spans="3:21" x14ac:dyDescent="0.35">
      <c r="C63" s="97" t="s">
        <v>350</v>
      </c>
      <c r="D63" s="48">
        <v>4000263</v>
      </c>
      <c r="E63" s="13" t="s">
        <v>240</v>
      </c>
      <c r="F63" s="70" t="s">
        <v>241</v>
      </c>
      <c r="G63" s="105">
        <v>6</v>
      </c>
      <c r="H63" s="13" t="s">
        <v>238</v>
      </c>
      <c r="I63" s="70" t="s">
        <v>242</v>
      </c>
      <c r="J63" s="15" t="s">
        <v>35</v>
      </c>
      <c r="K63" s="43" t="s">
        <v>326</v>
      </c>
      <c r="L63" s="49" t="s">
        <v>36</v>
      </c>
      <c r="M63" s="80" t="s">
        <v>19</v>
      </c>
      <c r="N63" s="10" t="s">
        <v>20</v>
      </c>
      <c r="O63" s="11">
        <v>0</v>
      </c>
      <c r="P63" s="12" t="s">
        <v>243</v>
      </c>
      <c r="Q63" s="87" t="s">
        <v>22</v>
      </c>
      <c r="R63" s="87" t="s">
        <v>23</v>
      </c>
      <c r="S63" s="60" t="s">
        <v>319</v>
      </c>
      <c r="U63">
        <f t="shared" si="2"/>
        <v>2</v>
      </c>
    </row>
    <row r="64" spans="3:21" x14ac:dyDescent="0.35">
      <c r="C64" s="97" t="s">
        <v>350</v>
      </c>
      <c r="D64" s="48">
        <v>4000263</v>
      </c>
      <c r="E64" s="49" t="s">
        <v>240</v>
      </c>
      <c r="F64" s="13" t="s">
        <v>241</v>
      </c>
      <c r="G64" s="105">
        <v>6</v>
      </c>
      <c r="H64" s="13" t="s">
        <v>238</v>
      </c>
      <c r="I64" s="70" t="s">
        <v>242</v>
      </c>
      <c r="J64" s="8" t="s">
        <v>35</v>
      </c>
      <c r="K64" s="102" t="s">
        <v>358</v>
      </c>
      <c r="L64" s="49" t="s">
        <v>36</v>
      </c>
      <c r="M64" s="9" t="s">
        <v>19</v>
      </c>
      <c r="N64" s="10" t="s">
        <v>20</v>
      </c>
      <c r="O64" s="11">
        <v>0</v>
      </c>
      <c r="P64" s="87" t="s">
        <v>243</v>
      </c>
      <c r="Q64" s="12" t="s">
        <v>22</v>
      </c>
      <c r="R64" s="12" t="s">
        <v>23</v>
      </c>
      <c r="S64" s="60" t="s">
        <v>319</v>
      </c>
      <c r="U64">
        <f t="shared" si="2"/>
        <v>1</v>
      </c>
    </row>
    <row r="65" spans="3:21" x14ac:dyDescent="0.35">
      <c r="C65" s="94" t="s">
        <v>351</v>
      </c>
      <c r="D65" s="25" t="s">
        <v>78</v>
      </c>
      <c r="E65" s="38" t="s">
        <v>79</v>
      </c>
      <c r="F65" s="27" t="str">
        <f>"Asisten "&amp;I65</f>
        <v>Asisten Produksi Tanaman</v>
      </c>
      <c r="G65" s="108">
        <v>1</v>
      </c>
      <c r="H65" s="38" t="s">
        <v>26</v>
      </c>
      <c r="I65" s="38" t="s">
        <v>80</v>
      </c>
      <c r="J65" s="33" t="s">
        <v>53</v>
      </c>
      <c r="K65" s="28" t="s">
        <v>332</v>
      </c>
      <c r="L65" s="36" t="s">
        <v>27</v>
      </c>
      <c r="M65" s="81" t="s">
        <v>19</v>
      </c>
      <c r="N65" s="26" t="s">
        <v>20</v>
      </c>
      <c r="O65" s="30">
        <v>6774905.1873709355</v>
      </c>
      <c r="P65" s="31" t="s">
        <v>81</v>
      </c>
      <c r="Q65" s="35" t="s">
        <v>68</v>
      </c>
      <c r="R65" s="35" t="s">
        <v>82</v>
      </c>
      <c r="S65" s="92" t="s">
        <v>273</v>
      </c>
      <c r="U65">
        <f t="shared" si="2"/>
        <v>2</v>
      </c>
    </row>
    <row r="66" spans="3:21" x14ac:dyDescent="0.35">
      <c r="C66" s="41" t="s">
        <v>351</v>
      </c>
      <c r="D66" s="66" t="s">
        <v>78</v>
      </c>
      <c r="E66" s="38" t="s">
        <v>79</v>
      </c>
      <c r="F66" s="27" t="str">
        <f>"Asisten "&amp;I66</f>
        <v>Asisten Produksi Tanaman</v>
      </c>
      <c r="G66" s="108">
        <v>1</v>
      </c>
      <c r="H66" s="38" t="s">
        <v>26</v>
      </c>
      <c r="I66" s="38" t="s">
        <v>80</v>
      </c>
      <c r="J66" s="33" t="s">
        <v>53</v>
      </c>
      <c r="K66" s="77" t="s">
        <v>346</v>
      </c>
      <c r="L66" s="36" t="s">
        <v>27</v>
      </c>
      <c r="M66" s="34" t="s">
        <v>19</v>
      </c>
      <c r="N66" s="26" t="s">
        <v>20</v>
      </c>
      <c r="O66" s="85">
        <v>7263239.3797554476</v>
      </c>
      <c r="P66" s="31" t="s">
        <v>81</v>
      </c>
      <c r="Q66" s="40" t="s">
        <v>68</v>
      </c>
      <c r="R66" s="40" t="s">
        <v>82</v>
      </c>
      <c r="S66" s="62" t="s">
        <v>273</v>
      </c>
      <c r="U66">
        <f t="shared" si="2"/>
        <v>1</v>
      </c>
    </row>
    <row r="67" spans="3:21" x14ac:dyDescent="0.35">
      <c r="C67" s="41" t="s">
        <v>351</v>
      </c>
      <c r="D67" s="66" t="s">
        <v>108</v>
      </c>
      <c r="E67" s="38" t="s">
        <v>109</v>
      </c>
      <c r="F67" s="38" t="str">
        <f>"Asisten "&amp;I67</f>
        <v>Asisten Sistem Manajemen, Learning Program, Sustainability &amp; SMK3</v>
      </c>
      <c r="G67" s="108">
        <v>1</v>
      </c>
      <c r="H67" s="38" t="s">
        <v>110</v>
      </c>
      <c r="I67" s="38" t="s">
        <v>111</v>
      </c>
      <c r="J67" s="33" t="s">
        <v>53</v>
      </c>
      <c r="K67" s="77" t="s">
        <v>332</v>
      </c>
      <c r="L67" s="26" t="s">
        <v>27</v>
      </c>
      <c r="M67" s="81" t="s">
        <v>19</v>
      </c>
      <c r="N67" s="41" t="s">
        <v>20</v>
      </c>
      <c r="O67" s="30">
        <v>6774905.1873709355</v>
      </c>
      <c r="P67" s="31" t="s">
        <v>112</v>
      </c>
      <c r="Q67" s="40" t="s">
        <v>68</v>
      </c>
      <c r="R67" s="51" t="s">
        <v>56</v>
      </c>
      <c r="S67" s="62" t="s">
        <v>280</v>
      </c>
      <c r="U67">
        <f t="shared" si="2"/>
        <v>2</v>
      </c>
    </row>
    <row r="68" spans="3:21" x14ac:dyDescent="0.35">
      <c r="C68" s="41" t="s">
        <v>351</v>
      </c>
      <c r="D68" s="66" t="s">
        <v>108</v>
      </c>
      <c r="E68" s="38" t="s">
        <v>109</v>
      </c>
      <c r="F68" s="38" t="str">
        <f>"Asisten "&amp;I68</f>
        <v>Asisten Sistem Manajemen, Learning Program, Sustainability &amp; SMK3</v>
      </c>
      <c r="G68" s="108">
        <v>1</v>
      </c>
      <c r="H68" s="38" t="s">
        <v>110</v>
      </c>
      <c r="I68" s="27" t="s">
        <v>111</v>
      </c>
      <c r="J68" s="33" t="s">
        <v>53</v>
      </c>
      <c r="K68" s="77" t="s">
        <v>337</v>
      </c>
      <c r="L68" s="26" t="s">
        <v>27</v>
      </c>
      <c r="M68" s="81" t="s">
        <v>19</v>
      </c>
      <c r="N68" s="41" t="s">
        <v>20</v>
      </c>
      <c r="O68" s="85">
        <v>7118240.3797554476</v>
      </c>
      <c r="P68" s="31" t="s">
        <v>112</v>
      </c>
      <c r="Q68" s="40" t="s">
        <v>68</v>
      </c>
      <c r="R68" s="51" t="s">
        <v>56</v>
      </c>
      <c r="S68" s="62" t="s">
        <v>280</v>
      </c>
      <c r="U68">
        <f t="shared" ref="U68:U99" si="3">COUNTIF(S68:S186, S68)</f>
        <v>1</v>
      </c>
    </row>
    <row r="69" spans="3:21" x14ac:dyDescent="0.35">
      <c r="C69" s="99" t="s">
        <v>351</v>
      </c>
      <c r="D69" s="66" t="s">
        <v>228</v>
      </c>
      <c r="E69" s="38" t="s">
        <v>229</v>
      </c>
      <c r="F69" s="27" t="s">
        <v>149</v>
      </c>
      <c r="G69" s="108">
        <v>3</v>
      </c>
      <c r="H69" s="38" t="s">
        <v>207</v>
      </c>
      <c r="I69" s="38" t="s">
        <v>150</v>
      </c>
      <c r="J69" s="52" t="s">
        <v>53</v>
      </c>
      <c r="K69" s="77" t="s">
        <v>332</v>
      </c>
      <c r="L69" s="36" t="s">
        <v>76</v>
      </c>
      <c r="M69" s="81" t="s">
        <v>19</v>
      </c>
      <c r="N69" s="26" t="s">
        <v>20</v>
      </c>
      <c r="O69" s="30">
        <v>6774905.1873709355</v>
      </c>
      <c r="P69" s="51" t="s">
        <v>230</v>
      </c>
      <c r="Q69" s="40" t="s">
        <v>68</v>
      </c>
      <c r="R69" s="40" t="s">
        <v>82</v>
      </c>
      <c r="S69" s="61" t="s">
        <v>314</v>
      </c>
      <c r="U69">
        <f t="shared" si="3"/>
        <v>2</v>
      </c>
    </row>
    <row r="70" spans="3:21" x14ac:dyDescent="0.35">
      <c r="C70" s="99" t="s">
        <v>351</v>
      </c>
      <c r="D70" s="66" t="s">
        <v>228</v>
      </c>
      <c r="E70" s="38" t="s">
        <v>229</v>
      </c>
      <c r="F70" s="27" t="s">
        <v>149</v>
      </c>
      <c r="G70" s="108">
        <v>3</v>
      </c>
      <c r="H70" s="38" t="s">
        <v>207</v>
      </c>
      <c r="I70" s="27" t="s">
        <v>150</v>
      </c>
      <c r="J70" s="52" t="s">
        <v>53</v>
      </c>
      <c r="K70" s="77" t="s">
        <v>337</v>
      </c>
      <c r="L70" s="36" t="s">
        <v>76</v>
      </c>
      <c r="M70" s="81" t="s">
        <v>19</v>
      </c>
      <c r="N70" s="26" t="s">
        <v>20</v>
      </c>
      <c r="O70" s="85">
        <v>7118240.3797554476</v>
      </c>
      <c r="P70" s="51" t="s">
        <v>230</v>
      </c>
      <c r="Q70" s="40" t="s">
        <v>68</v>
      </c>
      <c r="R70" s="40" t="s">
        <v>82</v>
      </c>
      <c r="S70" s="61" t="s">
        <v>314</v>
      </c>
      <c r="U70">
        <f t="shared" si="3"/>
        <v>1</v>
      </c>
    </row>
    <row r="71" spans="3:21" x14ac:dyDescent="0.35">
      <c r="C71" s="72" t="s">
        <v>351</v>
      </c>
      <c r="D71" s="25" t="s">
        <v>83</v>
      </c>
      <c r="E71" s="26" t="s">
        <v>84</v>
      </c>
      <c r="F71" s="27" t="str">
        <f>"Asisten "&amp;I71</f>
        <v>Asisten Investasi &amp; Pengukuran Areal</v>
      </c>
      <c r="G71" s="107">
        <v>1</v>
      </c>
      <c r="H71" s="26" t="s">
        <v>26</v>
      </c>
      <c r="I71" s="26" t="s">
        <v>85</v>
      </c>
      <c r="J71" s="52" t="s">
        <v>53</v>
      </c>
      <c r="K71" s="28" t="s">
        <v>332</v>
      </c>
      <c r="L71" s="27" t="s">
        <v>46</v>
      </c>
      <c r="M71" s="29" t="s">
        <v>19</v>
      </c>
      <c r="N71" s="26" t="s">
        <v>20</v>
      </c>
      <c r="O71" s="119">
        <v>6774905.1873709355</v>
      </c>
      <c r="P71" s="31" t="s">
        <v>86</v>
      </c>
      <c r="Q71" s="51" t="s">
        <v>87</v>
      </c>
      <c r="R71" s="32" t="s">
        <v>88</v>
      </c>
      <c r="S71" s="62" t="s">
        <v>274</v>
      </c>
      <c r="U71">
        <f t="shared" si="3"/>
        <v>2</v>
      </c>
    </row>
    <row r="72" spans="3:21" x14ac:dyDescent="0.35">
      <c r="C72" s="72" t="s">
        <v>351</v>
      </c>
      <c r="D72" s="25" t="s">
        <v>83</v>
      </c>
      <c r="E72" s="36" t="s">
        <v>84</v>
      </c>
      <c r="F72" s="27" t="str">
        <f>"Asisten "&amp;I72</f>
        <v>Asisten Investasi &amp; Pengukuran Areal</v>
      </c>
      <c r="G72" s="110">
        <v>1</v>
      </c>
      <c r="H72" s="36" t="s">
        <v>26</v>
      </c>
      <c r="I72" s="36" t="s">
        <v>85</v>
      </c>
      <c r="J72" s="33" t="s">
        <v>53</v>
      </c>
      <c r="K72" s="28" t="s">
        <v>346</v>
      </c>
      <c r="L72" s="27" t="s">
        <v>46</v>
      </c>
      <c r="M72" s="82" t="s">
        <v>19</v>
      </c>
      <c r="N72" s="26" t="s">
        <v>20</v>
      </c>
      <c r="O72" s="65">
        <v>7263239.3797554476</v>
      </c>
      <c r="P72" s="86" t="s">
        <v>86</v>
      </c>
      <c r="Q72" s="32" t="s">
        <v>87</v>
      </c>
      <c r="R72" s="32" t="s">
        <v>88</v>
      </c>
      <c r="S72" s="92" t="s">
        <v>274</v>
      </c>
      <c r="U72">
        <f t="shared" si="3"/>
        <v>1</v>
      </c>
    </row>
    <row r="73" spans="3:21" x14ac:dyDescent="0.35">
      <c r="C73" s="98" t="s">
        <v>351</v>
      </c>
      <c r="D73" s="25" t="s">
        <v>219</v>
      </c>
      <c r="E73" s="27" t="s">
        <v>220</v>
      </c>
      <c r="F73" s="33" t="s">
        <v>149</v>
      </c>
      <c r="G73" s="109">
        <v>3</v>
      </c>
      <c r="H73" s="33" t="s">
        <v>207</v>
      </c>
      <c r="I73" s="33" t="s">
        <v>150</v>
      </c>
      <c r="J73" s="33" t="s">
        <v>53</v>
      </c>
      <c r="K73" s="28" t="s">
        <v>332</v>
      </c>
      <c r="L73" s="36" t="s">
        <v>36</v>
      </c>
      <c r="M73" s="34" t="s">
        <v>19</v>
      </c>
      <c r="N73" s="41" t="s">
        <v>20</v>
      </c>
      <c r="O73" s="119">
        <v>6774905.1873709355</v>
      </c>
      <c r="P73" s="86" t="s">
        <v>221</v>
      </c>
      <c r="Q73" s="35" t="s">
        <v>68</v>
      </c>
      <c r="R73" s="51" t="s">
        <v>56</v>
      </c>
      <c r="S73" s="92" t="s">
        <v>311</v>
      </c>
      <c r="U73">
        <f t="shared" si="3"/>
        <v>2</v>
      </c>
    </row>
    <row r="74" spans="3:21" x14ac:dyDescent="0.35">
      <c r="C74" s="98" t="s">
        <v>351</v>
      </c>
      <c r="D74" s="25" t="s">
        <v>219</v>
      </c>
      <c r="E74" s="27" t="s">
        <v>220</v>
      </c>
      <c r="F74" s="33" t="s">
        <v>149</v>
      </c>
      <c r="G74" s="109">
        <v>3</v>
      </c>
      <c r="H74" s="33" t="s">
        <v>207</v>
      </c>
      <c r="I74" s="33" t="s">
        <v>150</v>
      </c>
      <c r="J74" s="33" t="s">
        <v>53</v>
      </c>
      <c r="K74" s="28" t="s">
        <v>337</v>
      </c>
      <c r="L74" s="36" t="s">
        <v>36</v>
      </c>
      <c r="M74" s="34" t="s">
        <v>19</v>
      </c>
      <c r="N74" s="41" t="s">
        <v>20</v>
      </c>
      <c r="O74" s="65">
        <v>7118240.3797554476</v>
      </c>
      <c r="P74" s="86" t="s">
        <v>221</v>
      </c>
      <c r="Q74" s="35" t="s">
        <v>68</v>
      </c>
      <c r="R74" s="51" t="s">
        <v>56</v>
      </c>
      <c r="S74" s="92" t="s">
        <v>311</v>
      </c>
      <c r="U74">
        <f t="shared" si="3"/>
        <v>1</v>
      </c>
    </row>
    <row r="75" spans="3:21" x14ac:dyDescent="0.35">
      <c r="C75" s="72" t="s">
        <v>351</v>
      </c>
      <c r="D75" s="25" t="s">
        <v>155</v>
      </c>
      <c r="E75" s="38" t="s">
        <v>156</v>
      </c>
      <c r="F75" s="27" t="s">
        <v>149</v>
      </c>
      <c r="G75" s="112">
        <v>5</v>
      </c>
      <c r="H75" s="41" t="s">
        <v>127</v>
      </c>
      <c r="I75" s="38" t="s">
        <v>150</v>
      </c>
      <c r="J75" s="33" t="s">
        <v>53</v>
      </c>
      <c r="K75" s="28" t="s">
        <v>331</v>
      </c>
      <c r="L75" s="36" t="s">
        <v>66</v>
      </c>
      <c r="M75" s="81" t="s">
        <v>19</v>
      </c>
      <c r="N75" s="26" t="s">
        <v>20</v>
      </c>
      <c r="O75" s="119">
        <v>6026341.7646067925</v>
      </c>
      <c r="P75" s="51">
        <v>35291</v>
      </c>
      <c r="Q75" s="32">
        <v>44802</v>
      </c>
      <c r="R75" s="90">
        <v>45231</v>
      </c>
      <c r="S75" s="61" t="s">
        <v>290</v>
      </c>
      <c r="U75">
        <f t="shared" si="3"/>
        <v>2</v>
      </c>
    </row>
    <row r="76" spans="3:21" x14ac:dyDescent="0.35">
      <c r="C76" s="72" t="s">
        <v>351</v>
      </c>
      <c r="D76" s="25" t="s">
        <v>155</v>
      </c>
      <c r="E76" s="27" t="s">
        <v>156</v>
      </c>
      <c r="F76" s="33" t="s">
        <v>149</v>
      </c>
      <c r="G76" s="112">
        <v>5</v>
      </c>
      <c r="H76" s="41" t="s">
        <v>127</v>
      </c>
      <c r="I76" s="33" t="s">
        <v>150</v>
      </c>
      <c r="J76" s="33" t="s">
        <v>53</v>
      </c>
      <c r="K76" s="28" t="s">
        <v>331</v>
      </c>
      <c r="L76" s="36" t="s">
        <v>66</v>
      </c>
      <c r="M76" s="34" t="s">
        <v>19</v>
      </c>
      <c r="N76" s="26" t="s">
        <v>20</v>
      </c>
      <c r="O76" s="65">
        <v>6163237.3797554476</v>
      </c>
      <c r="P76" s="32">
        <v>35291</v>
      </c>
      <c r="Q76" s="32">
        <v>44802</v>
      </c>
      <c r="R76" s="37">
        <v>45231</v>
      </c>
      <c r="S76" s="56" t="s">
        <v>290</v>
      </c>
      <c r="U76">
        <f t="shared" si="3"/>
        <v>1</v>
      </c>
    </row>
    <row r="77" spans="3:21" x14ac:dyDescent="0.35">
      <c r="C77" s="49" t="s">
        <v>350</v>
      </c>
      <c r="D77" s="48">
        <v>4000268</v>
      </c>
      <c r="E77" s="13" t="s">
        <v>195</v>
      </c>
      <c r="F77" s="7" t="s">
        <v>167</v>
      </c>
      <c r="G77" s="105">
        <v>2</v>
      </c>
      <c r="H77" s="13" t="s">
        <v>193</v>
      </c>
      <c r="I77" s="13" t="s">
        <v>169</v>
      </c>
      <c r="J77" s="8" t="s">
        <v>35</v>
      </c>
      <c r="K77" s="43" t="s">
        <v>326</v>
      </c>
      <c r="L77" s="16" t="s">
        <v>36</v>
      </c>
      <c r="M77" s="14" t="s">
        <v>19</v>
      </c>
      <c r="N77" s="10" t="s">
        <v>20</v>
      </c>
      <c r="O77" s="103">
        <v>0</v>
      </c>
      <c r="P77" s="12" t="s">
        <v>42</v>
      </c>
      <c r="Q77" s="87" t="s">
        <v>22</v>
      </c>
      <c r="R77" s="87" t="s">
        <v>23</v>
      </c>
      <c r="S77" s="46" t="s">
        <v>302</v>
      </c>
      <c r="U77">
        <f t="shared" si="3"/>
        <v>1</v>
      </c>
    </row>
    <row r="78" spans="3:21" x14ac:dyDescent="0.35">
      <c r="C78" s="72" t="s">
        <v>351</v>
      </c>
      <c r="D78" s="47" t="s">
        <v>179</v>
      </c>
      <c r="E78" s="27" t="s">
        <v>180</v>
      </c>
      <c r="F78" s="27" t="s">
        <v>149</v>
      </c>
      <c r="G78" s="42">
        <v>4</v>
      </c>
      <c r="H78" s="27" t="s">
        <v>168</v>
      </c>
      <c r="I78" s="27" t="s">
        <v>150</v>
      </c>
      <c r="J78" s="33" t="s">
        <v>53</v>
      </c>
      <c r="K78" s="28" t="s">
        <v>334</v>
      </c>
      <c r="L78" s="42" t="s">
        <v>66</v>
      </c>
      <c r="M78" s="34" t="s">
        <v>19</v>
      </c>
      <c r="N78" s="26" t="s">
        <v>20</v>
      </c>
      <c r="O78" s="119">
        <v>6325767.1337124491</v>
      </c>
      <c r="P78" s="51" t="s">
        <v>181</v>
      </c>
      <c r="Q78" s="32">
        <v>44562</v>
      </c>
      <c r="R78" s="32" t="s">
        <v>49</v>
      </c>
      <c r="S78" s="61" t="s">
        <v>297</v>
      </c>
      <c r="U78">
        <f t="shared" si="3"/>
        <v>2</v>
      </c>
    </row>
    <row r="79" spans="3:21" x14ac:dyDescent="0.35">
      <c r="C79" s="72" t="s">
        <v>351</v>
      </c>
      <c r="D79" s="47" t="s">
        <v>179</v>
      </c>
      <c r="E79" s="38" t="s">
        <v>180</v>
      </c>
      <c r="F79" s="27" t="s">
        <v>149</v>
      </c>
      <c r="G79" s="108">
        <v>4</v>
      </c>
      <c r="H79" s="38" t="s">
        <v>168</v>
      </c>
      <c r="I79" s="38" t="s">
        <v>150</v>
      </c>
      <c r="J79" s="33" t="s">
        <v>53</v>
      </c>
      <c r="K79" s="28" t="s">
        <v>340</v>
      </c>
      <c r="L79" s="42" t="s">
        <v>66</v>
      </c>
      <c r="M79" s="81" t="s">
        <v>19</v>
      </c>
      <c r="N79" s="26" t="s">
        <v>20</v>
      </c>
      <c r="O79" s="65">
        <v>6683243.3797554476</v>
      </c>
      <c r="P79" s="51" t="s">
        <v>181</v>
      </c>
      <c r="Q79" s="32">
        <v>44562</v>
      </c>
      <c r="R79" s="32" t="s">
        <v>49</v>
      </c>
      <c r="S79" s="61" t="s">
        <v>297</v>
      </c>
      <c r="U79">
        <f t="shared" si="3"/>
        <v>1</v>
      </c>
    </row>
    <row r="80" spans="3:21" x14ac:dyDescent="0.35">
      <c r="C80" s="72" t="s">
        <v>351</v>
      </c>
      <c r="D80" s="47" t="s">
        <v>185</v>
      </c>
      <c r="E80" s="27" t="s">
        <v>186</v>
      </c>
      <c r="F80" s="27" t="s">
        <v>149</v>
      </c>
      <c r="G80" s="42">
        <v>4</v>
      </c>
      <c r="H80" s="27" t="s">
        <v>168</v>
      </c>
      <c r="I80" s="27" t="s">
        <v>150</v>
      </c>
      <c r="J80" s="33" t="s">
        <v>53</v>
      </c>
      <c r="K80" s="28" t="s">
        <v>339</v>
      </c>
      <c r="L80" s="36" t="s">
        <v>66</v>
      </c>
      <c r="M80" s="34" t="s">
        <v>19</v>
      </c>
      <c r="N80" s="41" t="s">
        <v>20</v>
      </c>
      <c r="O80" s="119">
        <v>6176054.4491596213</v>
      </c>
      <c r="P80" s="86" t="s">
        <v>187</v>
      </c>
      <c r="Q80" s="35" t="s">
        <v>188</v>
      </c>
      <c r="R80" s="32" t="s">
        <v>49</v>
      </c>
      <c r="S80" s="56" t="s">
        <v>299</v>
      </c>
      <c r="U80">
        <f t="shared" si="3"/>
        <v>2</v>
      </c>
    </row>
    <row r="81" spans="3:21" x14ac:dyDescent="0.35">
      <c r="C81" s="72" t="s">
        <v>351</v>
      </c>
      <c r="D81" s="47" t="s">
        <v>185</v>
      </c>
      <c r="E81" s="27" t="s">
        <v>186</v>
      </c>
      <c r="F81" s="27" t="s">
        <v>149</v>
      </c>
      <c r="G81" s="42">
        <v>4</v>
      </c>
      <c r="H81" s="27" t="s">
        <v>168</v>
      </c>
      <c r="I81" s="27" t="s">
        <v>150</v>
      </c>
      <c r="J81" s="33" t="s">
        <v>53</v>
      </c>
      <c r="K81" s="28" t="s">
        <v>333</v>
      </c>
      <c r="L81" s="36" t="s">
        <v>66</v>
      </c>
      <c r="M81" s="34" t="s">
        <v>19</v>
      </c>
      <c r="N81" s="41" t="s">
        <v>20</v>
      </c>
      <c r="O81" s="65">
        <v>6548241.3797554476</v>
      </c>
      <c r="P81" s="86" t="s">
        <v>187</v>
      </c>
      <c r="Q81" s="35" t="s">
        <v>188</v>
      </c>
      <c r="R81" s="51" t="s">
        <v>49</v>
      </c>
      <c r="S81" s="56" t="s">
        <v>299</v>
      </c>
      <c r="U81">
        <f t="shared" si="3"/>
        <v>1</v>
      </c>
    </row>
    <row r="82" spans="3:21" x14ac:dyDescent="0.35">
      <c r="C82" s="98" t="s">
        <v>351</v>
      </c>
      <c r="D82" s="25" t="s">
        <v>235</v>
      </c>
      <c r="E82" s="27" t="s">
        <v>236</v>
      </c>
      <c r="F82" s="27" t="s">
        <v>149</v>
      </c>
      <c r="G82" s="42">
        <v>3</v>
      </c>
      <c r="H82" s="27" t="s">
        <v>207</v>
      </c>
      <c r="I82" s="27" t="s">
        <v>150</v>
      </c>
      <c r="J82" s="33" t="s">
        <v>53</v>
      </c>
      <c r="K82" s="28" t="s">
        <v>331</v>
      </c>
      <c r="L82" s="36" t="s">
        <v>66</v>
      </c>
      <c r="M82" s="34" t="s">
        <v>19</v>
      </c>
      <c r="N82" s="26" t="s">
        <v>20</v>
      </c>
      <c r="O82" s="119">
        <v>6026341.7646067925</v>
      </c>
      <c r="P82" s="51">
        <v>35571</v>
      </c>
      <c r="Q82" s="32">
        <v>44802</v>
      </c>
      <c r="R82" s="90">
        <v>45231</v>
      </c>
      <c r="S82" s="61" t="s">
        <v>317</v>
      </c>
      <c r="U82">
        <f t="shared" si="3"/>
        <v>2</v>
      </c>
    </row>
    <row r="83" spans="3:21" x14ac:dyDescent="0.35">
      <c r="C83" s="98" t="s">
        <v>351</v>
      </c>
      <c r="D83" s="25" t="s">
        <v>235</v>
      </c>
      <c r="E83" s="27" t="s">
        <v>236</v>
      </c>
      <c r="F83" s="27" t="s">
        <v>149</v>
      </c>
      <c r="G83" s="42">
        <v>3</v>
      </c>
      <c r="H83" s="27" t="s">
        <v>207</v>
      </c>
      <c r="I83" s="27" t="s">
        <v>150</v>
      </c>
      <c r="J83" s="33" t="s">
        <v>53</v>
      </c>
      <c r="K83" s="28" t="s">
        <v>334</v>
      </c>
      <c r="L83" s="36" t="s">
        <v>66</v>
      </c>
      <c r="M83" s="34" t="s">
        <v>19</v>
      </c>
      <c r="N83" s="26" t="s">
        <v>20</v>
      </c>
      <c r="O83" s="65">
        <v>6413239.3797554476</v>
      </c>
      <c r="P83" s="32">
        <v>35571</v>
      </c>
      <c r="Q83" s="32">
        <v>44802</v>
      </c>
      <c r="R83" s="37">
        <v>45231</v>
      </c>
      <c r="S83" s="56" t="s">
        <v>317</v>
      </c>
      <c r="U83">
        <f t="shared" si="3"/>
        <v>1</v>
      </c>
    </row>
    <row r="84" spans="3:21" x14ac:dyDescent="0.35">
      <c r="C84" s="49" t="s">
        <v>350</v>
      </c>
      <c r="D84" s="44">
        <v>4012923</v>
      </c>
      <c r="E84" s="49" t="s">
        <v>24</v>
      </c>
      <c r="F84" s="49" t="s">
        <v>25</v>
      </c>
      <c r="G84" s="111">
        <v>1</v>
      </c>
      <c r="H84" s="49" t="s">
        <v>26</v>
      </c>
      <c r="I84" s="49" t="s">
        <v>26</v>
      </c>
      <c r="J84" s="8" t="s">
        <v>18</v>
      </c>
      <c r="K84" s="102" t="s">
        <v>327</v>
      </c>
      <c r="L84" s="49" t="s">
        <v>27</v>
      </c>
      <c r="M84" s="50" t="s">
        <v>19</v>
      </c>
      <c r="N84" s="10" t="s">
        <v>20</v>
      </c>
      <c r="O84" s="103">
        <v>0</v>
      </c>
      <c r="P84" s="87" t="s">
        <v>28</v>
      </c>
      <c r="Q84" s="87" t="s">
        <v>29</v>
      </c>
      <c r="R84" s="12" t="s">
        <v>30</v>
      </c>
      <c r="S84" s="63" t="s">
        <v>264</v>
      </c>
      <c r="U84">
        <f t="shared" si="3"/>
        <v>2</v>
      </c>
    </row>
    <row r="85" spans="3:21" x14ac:dyDescent="0.35">
      <c r="C85" s="49" t="s">
        <v>350</v>
      </c>
      <c r="D85" s="44">
        <v>4012923</v>
      </c>
      <c r="E85" s="49" t="s">
        <v>24</v>
      </c>
      <c r="F85" s="49" t="s">
        <v>25</v>
      </c>
      <c r="G85" s="111">
        <v>1</v>
      </c>
      <c r="H85" s="49" t="s">
        <v>26</v>
      </c>
      <c r="I85" s="49" t="s">
        <v>26</v>
      </c>
      <c r="J85" s="8" t="s">
        <v>18</v>
      </c>
      <c r="K85" s="102" t="s">
        <v>359</v>
      </c>
      <c r="L85" s="49" t="s">
        <v>27</v>
      </c>
      <c r="M85" s="50" t="s">
        <v>19</v>
      </c>
      <c r="N85" s="10" t="s">
        <v>20</v>
      </c>
      <c r="O85" s="103">
        <v>0</v>
      </c>
      <c r="P85" s="12" t="s">
        <v>28</v>
      </c>
      <c r="Q85" s="87" t="s">
        <v>29</v>
      </c>
      <c r="R85" s="87" t="s">
        <v>30</v>
      </c>
      <c r="S85" s="60" t="s">
        <v>264</v>
      </c>
      <c r="U85">
        <f t="shared" si="3"/>
        <v>1</v>
      </c>
    </row>
    <row r="86" spans="3:21" x14ac:dyDescent="0.35">
      <c r="C86" s="72" t="s">
        <v>351</v>
      </c>
      <c r="D86" s="25" t="s">
        <v>196</v>
      </c>
      <c r="E86" s="27" t="s">
        <v>197</v>
      </c>
      <c r="F86" s="33" t="s">
        <v>144</v>
      </c>
      <c r="G86" s="109">
        <v>2</v>
      </c>
      <c r="H86" s="33" t="s">
        <v>193</v>
      </c>
      <c r="I86" s="33" t="s">
        <v>145</v>
      </c>
      <c r="J86" s="33" t="s">
        <v>53</v>
      </c>
      <c r="K86" s="28" t="s">
        <v>331</v>
      </c>
      <c r="L86" s="36" t="s">
        <v>54</v>
      </c>
      <c r="M86" s="34" t="s">
        <v>19</v>
      </c>
      <c r="N86" s="26" t="s">
        <v>20</v>
      </c>
      <c r="O86" s="119">
        <v>6026341.7646067925</v>
      </c>
      <c r="P86" s="32">
        <v>35565</v>
      </c>
      <c r="Q86" s="32">
        <v>44805</v>
      </c>
      <c r="R86" s="90">
        <v>45231</v>
      </c>
      <c r="S86" s="56" t="s">
        <v>303</v>
      </c>
      <c r="U86">
        <f t="shared" si="3"/>
        <v>2</v>
      </c>
    </row>
    <row r="87" spans="3:21" x14ac:dyDescent="0.35">
      <c r="C87" s="72" t="s">
        <v>351</v>
      </c>
      <c r="D87" s="25" t="s">
        <v>196</v>
      </c>
      <c r="E87" s="27" t="s">
        <v>197</v>
      </c>
      <c r="F87" s="33" t="s">
        <v>144</v>
      </c>
      <c r="G87" s="109">
        <v>2</v>
      </c>
      <c r="H87" s="33" t="s">
        <v>193</v>
      </c>
      <c r="I87" s="33" t="s">
        <v>145</v>
      </c>
      <c r="J87" s="33" t="s">
        <v>53</v>
      </c>
      <c r="K87" s="28" t="s">
        <v>339</v>
      </c>
      <c r="L87" s="36" t="s">
        <v>54</v>
      </c>
      <c r="M87" s="34" t="s">
        <v>19</v>
      </c>
      <c r="N87" s="26" t="s">
        <v>20</v>
      </c>
      <c r="O87" s="65">
        <v>6288238.3797554476</v>
      </c>
      <c r="P87" s="32">
        <v>35565</v>
      </c>
      <c r="Q87" s="32">
        <v>44805</v>
      </c>
      <c r="R87" s="37">
        <v>45231</v>
      </c>
      <c r="S87" s="56" t="s">
        <v>303</v>
      </c>
      <c r="U87">
        <f t="shared" si="3"/>
        <v>1</v>
      </c>
    </row>
    <row r="88" spans="3:21" x14ac:dyDescent="0.35">
      <c r="C88" s="100" t="s">
        <v>350</v>
      </c>
      <c r="D88" s="101" t="s">
        <v>38</v>
      </c>
      <c r="E88" s="100" t="s">
        <v>39</v>
      </c>
      <c r="F88" s="20" t="s">
        <v>40</v>
      </c>
      <c r="G88" s="128">
        <v>1</v>
      </c>
      <c r="H88" s="100" t="s">
        <v>41</v>
      </c>
      <c r="I88" s="20" t="s">
        <v>41</v>
      </c>
      <c r="J88" s="135" t="s">
        <v>35</v>
      </c>
      <c r="K88" s="136" t="s">
        <v>328</v>
      </c>
      <c r="L88" s="16" t="s">
        <v>36</v>
      </c>
      <c r="M88" s="137" t="s">
        <v>19</v>
      </c>
      <c r="N88" s="21" t="s">
        <v>20</v>
      </c>
      <c r="O88" s="138">
        <v>0</v>
      </c>
      <c r="P88" s="139" t="s">
        <v>42</v>
      </c>
      <c r="Q88" s="32">
        <v>46054</v>
      </c>
      <c r="R88" s="104"/>
      <c r="S88" s="142" t="s">
        <v>354</v>
      </c>
      <c r="U88">
        <f t="shared" si="3"/>
        <v>2</v>
      </c>
    </row>
    <row r="89" spans="3:21" x14ac:dyDescent="0.35">
      <c r="C89" s="19" t="s">
        <v>350</v>
      </c>
      <c r="D89" s="18" t="s">
        <v>38</v>
      </c>
      <c r="E89" s="19" t="s">
        <v>39</v>
      </c>
      <c r="F89" s="20" t="s">
        <v>40</v>
      </c>
      <c r="G89" s="106">
        <v>1</v>
      </c>
      <c r="H89" s="19" t="s">
        <v>41</v>
      </c>
      <c r="I89" s="75" t="s">
        <v>41</v>
      </c>
      <c r="J89" s="135" t="s">
        <v>35</v>
      </c>
      <c r="K89" s="102" t="s">
        <v>360</v>
      </c>
      <c r="L89" s="10" t="s">
        <v>36</v>
      </c>
      <c r="M89" s="137" t="s">
        <v>19</v>
      </c>
      <c r="N89" s="21" t="s">
        <v>20</v>
      </c>
      <c r="O89" s="22">
        <v>0</v>
      </c>
      <c r="P89" s="23" t="s">
        <v>42</v>
      </c>
      <c r="Q89" s="32">
        <v>46054</v>
      </c>
      <c r="R89" s="24"/>
      <c r="S89" s="118" t="s">
        <v>354</v>
      </c>
      <c r="U89">
        <f t="shared" si="3"/>
        <v>1</v>
      </c>
    </row>
    <row r="90" spans="3:21" x14ac:dyDescent="0.35">
      <c r="C90" s="13" t="s">
        <v>350</v>
      </c>
      <c r="D90" s="67">
        <v>4000159</v>
      </c>
      <c r="E90" s="124" t="s">
        <v>323</v>
      </c>
      <c r="F90" s="49" t="s">
        <v>324</v>
      </c>
      <c r="G90" s="105">
        <v>1</v>
      </c>
      <c r="H90" s="131" t="s">
        <v>41</v>
      </c>
      <c r="I90" s="134" t="s">
        <v>41</v>
      </c>
      <c r="J90" s="15" t="s">
        <v>18</v>
      </c>
      <c r="K90" s="78" t="s">
        <v>327</v>
      </c>
      <c r="L90" s="49" t="s">
        <v>325</v>
      </c>
      <c r="M90" s="50" t="s">
        <v>19</v>
      </c>
      <c r="N90" s="21" t="s">
        <v>20</v>
      </c>
      <c r="O90" s="11"/>
      <c r="P90" s="12">
        <v>31743</v>
      </c>
      <c r="Q90" s="12">
        <v>46153</v>
      </c>
      <c r="R90" s="12"/>
      <c r="S90" s="63" t="s">
        <v>353</v>
      </c>
      <c r="U90">
        <f t="shared" si="3"/>
        <v>2</v>
      </c>
    </row>
    <row r="91" spans="3:21" x14ac:dyDescent="0.35">
      <c r="C91" s="97" t="s">
        <v>350</v>
      </c>
      <c r="D91" s="67">
        <v>4000159</v>
      </c>
      <c r="E91" s="124" t="s">
        <v>323</v>
      </c>
      <c r="F91" s="70" t="s">
        <v>324</v>
      </c>
      <c r="G91" s="105">
        <v>1</v>
      </c>
      <c r="H91" s="131" t="s">
        <v>41</v>
      </c>
      <c r="I91" s="133" t="s">
        <v>41</v>
      </c>
      <c r="J91" s="8" t="s">
        <v>18</v>
      </c>
      <c r="K91" s="102" t="s">
        <v>359</v>
      </c>
      <c r="L91" s="49" t="s">
        <v>325</v>
      </c>
      <c r="M91" s="14" t="s">
        <v>19</v>
      </c>
      <c r="N91" s="21" t="s">
        <v>20</v>
      </c>
      <c r="O91" s="103"/>
      <c r="P91" s="12">
        <v>31743</v>
      </c>
      <c r="Q91" s="87">
        <v>46153</v>
      </c>
      <c r="R91" s="87"/>
      <c r="S91" s="60" t="s">
        <v>353</v>
      </c>
      <c r="U91">
        <f t="shared" si="3"/>
        <v>1</v>
      </c>
    </row>
    <row r="92" spans="3:21" x14ac:dyDescent="0.35">
      <c r="C92" s="72" t="s">
        <v>351</v>
      </c>
      <c r="D92" s="25" t="s">
        <v>244</v>
      </c>
      <c r="E92" s="36" t="s">
        <v>245</v>
      </c>
      <c r="F92" s="27" t="s">
        <v>246</v>
      </c>
      <c r="G92" s="113">
        <v>6</v>
      </c>
      <c r="H92" s="55" t="s">
        <v>238</v>
      </c>
      <c r="I92" s="27" t="s">
        <v>247</v>
      </c>
      <c r="J92" s="71" t="s">
        <v>53</v>
      </c>
      <c r="K92" s="28" t="s">
        <v>343</v>
      </c>
      <c r="L92" s="27" t="s">
        <v>46</v>
      </c>
      <c r="M92" s="82" t="s">
        <v>19</v>
      </c>
      <c r="N92" s="26" t="s">
        <v>20</v>
      </c>
      <c r="O92" s="119">
        <v>8617911.6518067215</v>
      </c>
      <c r="P92" s="86" t="s">
        <v>248</v>
      </c>
      <c r="Q92" s="35" t="s">
        <v>249</v>
      </c>
      <c r="R92" s="35" t="s">
        <v>250</v>
      </c>
      <c r="S92" s="92" t="s">
        <v>320</v>
      </c>
      <c r="U92">
        <f t="shared" si="3"/>
        <v>2</v>
      </c>
    </row>
    <row r="93" spans="3:21" x14ac:dyDescent="0.35">
      <c r="C93" s="72" t="s">
        <v>351</v>
      </c>
      <c r="D93" s="25" t="s">
        <v>244</v>
      </c>
      <c r="E93" s="36" t="s">
        <v>245</v>
      </c>
      <c r="F93" s="27" t="s">
        <v>246</v>
      </c>
      <c r="G93" s="113">
        <v>6</v>
      </c>
      <c r="H93" s="55" t="s">
        <v>238</v>
      </c>
      <c r="I93" s="27" t="s">
        <v>247</v>
      </c>
      <c r="J93" s="71" t="s">
        <v>53</v>
      </c>
      <c r="K93" s="28" t="s">
        <v>348</v>
      </c>
      <c r="L93" s="27" t="s">
        <v>46</v>
      </c>
      <c r="M93" s="82" t="s">
        <v>19</v>
      </c>
      <c r="N93" s="26" t="s">
        <v>20</v>
      </c>
      <c r="O93" s="65">
        <v>9325565.6833104603</v>
      </c>
      <c r="P93" s="86" t="s">
        <v>248</v>
      </c>
      <c r="Q93" s="35" t="s">
        <v>249</v>
      </c>
      <c r="R93" s="40" t="s">
        <v>250</v>
      </c>
      <c r="S93" s="92" t="s">
        <v>320</v>
      </c>
      <c r="U93">
        <f t="shared" si="3"/>
        <v>1</v>
      </c>
    </row>
    <row r="94" spans="3:21" x14ac:dyDescent="0.35">
      <c r="C94" s="49" t="s">
        <v>350</v>
      </c>
      <c r="D94" s="44">
        <v>547402002</v>
      </c>
      <c r="E94" s="7" t="s">
        <v>166</v>
      </c>
      <c r="F94" s="7" t="s">
        <v>167</v>
      </c>
      <c r="G94" s="105">
        <v>4</v>
      </c>
      <c r="H94" s="13" t="s">
        <v>168</v>
      </c>
      <c r="I94" s="16" t="s">
        <v>169</v>
      </c>
      <c r="J94" s="8" t="s">
        <v>35</v>
      </c>
      <c r="K94" s="43" t="s">
        <v>338</v>
      </c>
      <c r="L94" s="7" t="s">
        <v>46</v>
      </c>
      <c r="M94" s="80" t="s">
        <v>19</v>
      </c>
      <c r="N94" s="10" t="s">
        <v>20</v>
      </c>
      <c r="O94" s="103">
        <v>0</v>
      </c>
      <c r="P94" s="64" t="s">
        <v>170</v>
      </c>
      <c r="Q94" s="64" t="s">
        <v>130</v>
      </c>
      <c r="R94" s="64" t="s">
        <v>130</v>
      </c>
      <c r="S94" s="121" t="s">
        <v>294</v>
      </c>
      <c r="U94">
        <f t="shared" si="3"/>
        <v>2</v>
      </c>
    </row>
    <row r="95" spans="3:21" x14ac:dyDescent="0.35">
      <c r="C95" s="97" t="s">
        <v>350</v>
      </c>
      <c r="D95" s="44" t="s">
        <v>355</v>
      </c>
      <c r="E95" s="7" t="s">
        <v>166</v>
      </c>
      <c r="F95" s="7" t="s">
        <v>167</v>
      </c>
      <c r="G95" s="105">
        <v>4</v>
      </c>
      <c r="H95" s="13" t="s">
        <v>168</v>
      </c>
      <c r="I95" s="16" t="s">
        <v>169</v>
      </c>
      <c r="J95" s="8" t="s">
        <v>35</v>
      </c>
      <c r="K95" s="102" t="s">
        <v>361</v>
      </c>
      <c r="L95" s="7" t="s">
        <v>46</v>
      </c>
      <c r="M95" s="9" t="s">
        <v>19</v>
      </c>
      <c r="N95" s="10" t="s">
        <v>20</v>
      </c>
      <c r="O95" s="103">
        <v>0</v>
      </c>
      <c r="P95" s="64" t="s">
        <v>170</v>
      </c>
      <c r="Q95" s="64" t="s">
        <v>130</v>
      </c>
      <c r="R95" s="46" t="s">
        <v>130</v>
      </c>
      <c r="S95" s="121" t="s">
        <v>294</v>
      </c>
      <c r="U95">
        <f t="shared" si="3"/>
        <v>1</v>
      </c>
    </row>
    <row r="96" spans="3:21" x14ac:dyDescent="0.35">
      <c r="C96" s="97" t="s">
        <v>350</v>
      </c>
      <c r="D96" s="48">
        <v>4001963</v>
      </c>
      <c r="E96" s="49" t="s">
        <v>206</v>
      </c>
      <c r="F96" s="49" t="s">
        <v>126</v>
      </c>
      <c r="G96" s="105">
        <v>3</v>
      </c>
      <c r="H96" s="13" t="s">
        <v>207</v>
      </c>
      <c r="I96" s="49" t="s">
        <v>207</v>
      </c>
      <c r="J96" s="70" t="s">
        <v>18</v>
      </c>
      <c r="K96" s="43" t="s">
        <v>327</v>
      </c>
      <c r="L96" s="50"/>
      <c r="M96" s="50" t="s">
        <v>19</v>
      </c>
      <c r="N96" s="10" t="s">
        <v>20</v>
      </c>
      <c r="O96" s="103">
        <v>0</v>
      </c>
      <c r="P96" s="87" t="s">
        <v>208</v>
      </c>
      <c r="Q96" s="87" t="s">
        <v>29</v>
      </c>
      <c r="R96" s="12" t="s">
        <v>30</v>
      </c>
      <c r="S96" s="64" t="s">
        <v>307</v>
      </c>
      <c r="U96">
        <f t="shared" si="3"/>
        <v>2</v>
      </c>
    </row>
    <row r="97" spans="3:21" x14ac:dyDescent="0.35">
      <c r="C97" s="97" t="s">
        <v>350</v>
      </c>
      <c r="D97" s="48">
        <v>4001963</v>
      </c>
      <c r="E97" s="49" t="s">
        <v>206</v>
      </c>
      <c r="F97" s="49" t="s">
        <v>126</v>
      </c>
      <c r="G97" s="105">
        <v>2</v>
      </c>
      <c r="H97" s="13" t="s">
        <v>193</v>
      </c>
      <c r="I97" s="49" t="s">
        <v>193</v>
      </c>
      <c r="J97" s="70" t="s">
        <v>18</v>
      </c>
      <c r="K97" s="102" t="s">
        <v>359</v>
      </c>
      <c r="L97" s="50" t="s">
        <v>36</v>
      </c>
      <c r="M97" s="50" t="s">
        <v>19</v>
      </c>
      <c r="N97" s="10" t="s">
        <v>20</v>
      </c>
      <c r="O97" s="103">
        <v>0</v>
      </c>
      <c r="P97" s="87" t="s">
        <v>208</v>
      </c>
      <c r="Q97" s="87" t="s">
        <v>29</v>
      </c>
      <c r="R97" s="87" t="s">
        <v>30</v>
      </c>
      <c r="S97" s="64" t="s">
        <v>307</v>
      </c>
      <c r="U97">
        <f t="shared" si="3"/>
        <v>1</v>
      </c>
    </row>
    <row r="98" spans="3:21" x14ac:dyDescent="0.35">
      <c r="C98" s="94" t="s">
        <v>351</v>
      </c>
      <c r="D98" s="25" t="s">
        <v>105</v>
      </c>
      <c r="E98" s="38" t="s">
        <v>106</v>
      </c>
      <c r="F98" s="27" t="str">
        <f>"Asisten "&amp;I98</f>
        <v>Asisten Sekretariat, Arsip Dan Csr</v>
      </c>
      <c r="G98" s="108">
        <v>1</v>
      </c>
      <c r="H98" s="38" t="s">
        <v>41</v>
      </c>
      <c r="I98" s="38" t="s">
        <v>107</v>
      </c>
      <c r="J98" s="33" t="s">
        <v>53</v>
      </c>
      <c r="K98" s="28" t="s">
        <v>331</v>
      </c>
      <c r="L98" s="36" t="s">
        <v>54</v>
      </c>
      <c r="M98" s="81" t="s">
        <v>55</v>
      </c>
      <c r="N98" s="26" t="s">
        <v>20</v>
      </c>
      <c r="O98" s="119">
        <v>6026341.7646067925</v>
      </c>
      <c r="P98" s="51">
        <v>35347</v>
      </c>
      <c r="Q98" s="32">
        <v>44802</v>
      </c>
      <c r="R98" s="90">
        <v>45231</v>
      </c>
      <c r="S98" s="61" t="s">
        <v>279</v>
      </c>
      <c r="U98">
        <f t="shared" si="3"/>
        <v>2</v>
      </c>
    </row>
    <row r="99" spans="3:21" x14ac:dyDescent="0.35">
      <c r="C99" s="41" t="s">
        <v>351</v>
      </c>
      <c r="D99" s="25" t="s">
        <v>105</v>
      </c>
      <c r="E99" s="27" t="s">
        <v>106</v>
      </c>
      <c r="F99" s="27" t="str">
        <f>"Asisten "&amp;I99</f>
        <v>Asisten Sekretariat, Arsip Dan Csr</v>
      </c>
      <c r="G99" s="108">
        <v>1</v>
      </c>
      <c r="H99" s="38" t="s">
        <v>41</v>
      </c>
      <c r="I99" s="38" t="s">
        <v>107</v>
      </c>
      <c r="J99" s="52" t="s">
        <v>53</v>
      </c>
      <c r="K99" s="28" t="s">
        <v>334</v>
      </c>
      <c r="L99" s="36" t="s">
        <v>54</v>
      </c>
      <c r="M99" s="34" t="s">
        <v>55</v>
      </c>
      <c r="N99" s="26" t="s">
        <v>20</v>
      </c>
      <c r="O99" s="85">
        <v>6413239.3797554476</v>
      </c>
      <c r="P99" s="51">
        <v>35347</v>
      </c>
      <c r="Q99" s="51">
        <v>44802</v>
      </c>
      <c r="R99" s="37">
        <v>45231</v>
      </c>
      <c r="S99" s="56" t="s">
        <v>279</v>
      </c>
      <c r="U99">
        <f t="shared" si="3"/>
        <v>1</v>
      </c>
    </row>
    <row r="100" spans="3:21" x14ac:dyDescent="0.35">
      <c r="C100" s="72" t="s">
        <v>351</v>
      </c>
      <c r="D100" s="25" t="s">
        <v>43</v>
      </c>
      <c r="E100" s="36" t="s">
        <v>44</v>
      </c>
      <c r="F100" s="33" t="s">
        <v>45</v>
      </c>
      <c r="G100" s="126">
        <v>1</v>
      </c>
      <c r="H100" s="71" t="s">
        <v>17</v>
      </c>
      <c r="I100" s="71" t="s">
        <v>17</v>
      </c>
      <c r="J100" s="76" t="s">
        <v>35</v>
      </c>
      <c r="K100" s="28" t="s">
        <v>329</v>
      </c>
      <c r="L100" s="27" t="s">
        <v>46</v>
      </c>
      <c r="M100" s="82" t="s">
        <v>19</v>
      </c>
      <c r="N100" s="26" t="s">
        <v>20</v>
      </c>
      <c r="O100" s="119">
        <v>11729928.221974218</v>
      </c>
      <c r="P100" s="86" t="s">
        <v>47</v>
      </c>
      <c r="Q100" s="86" t="s">
        <v>48</v>
      </c>
      <c r="R100" s="51" t="s">
        <v>49</v>
      </c>
      <c r="S100" s="56" t="s">
        <v>266</v>
      </c>
      <c r="U100">
        <f t="shared" ref="U100:U122" si="4">COUNTIF(S100:S218, S100)</f>
        <v>2</v>
      </c>
    </row>
    <row r="101" spans="3:21" x14ac:dyDescent="0.35">
      <c r="C101" s="94" t="s">
        <v>351</v>
      </c>
      <c r="D101" s="25" t="s">
        <v>43</v>
      </c>
      <c r="E101" s="36" t="s">
        <v>44</v>
      </c>
      <c r="F101" s="27" t="s">
        <v>45</v>
      </c>
      <c r="G101" s="110">
        <v>1</v>
      </c>
      <c r="H101" s="36" t="s">
        <v>17</v>
      </c>
      <c r="I101" s="36" t="s">
        <v>17</v>
      </c>
      <c r="J101" s="76" t="s">
        <v>35</v>
      </c>
      <c r="K101" s="28" t="s">
        <v>329</v>
      </c>
      <c r="L101" s="27" t="s">
        <v>46</v>
      </c>
      <c r="M101" s="29" t="s">
        <v>19</v>
      </c>
      <c r="N101" s="26" t="s">
        <v>20</v>
      </c>
      <c r="O101" s="65">
        <v>11745607.68331046</v>
      </c>
      <c r="P101" s="86" t="s">
        <v>47</v>
      </c>
      <c r="Q101" s="86" t="s">
        <v>48</v>
      </c>
      <c r="R101" s="32" t="s">
        <v>49</v>
      </c>
      <c r="S101" s="56" t="s">
        <v>266</v>
      </c>
      <c r="U101">
        <f t="shared" si="4"/>
        <v>1</v>
      </c>
    </row>
    <row r="102" spans="3:21" x14ac:dyDescent="0.35">
      <c r="C102" s="94" t="s">
        <v>351</v>
      </c>
      <c r="D102" s="25" t="s">
        <v>73</v>
      </c>
      <c r="E102" s="36" t="s">
        <v>74</v>
      </c>
      <c r="F102" s="27" t="str">
        <f>"Asisten "&amp;I102</f>
        <v>Asisten Pemasaran Dan Pembelian TBS</v>
      </c>
      <c r="G102" s="110">
        <v>1</v>
      </c>
      <c r="H102" s="27" t="s">
        <v>26</v>
      </c>
      <c r="I102" s="36" t="s">
        <v>75</v>
      </c>
      <c r="J102" s="33" t="s">
        <v>53</v>
      </c>
      <c r="K102" s="28" t="s">
        <v>333</v>
      </c>
      <c r="L102" s="27" t="s">
        <v>76</v>
      </c>
      <c r="M102" s="82" t="s">
        <v>19</v>
      </c>
      <c r="N102" s="26" t="s">
        <v>20</v>
      </c>
      <c r="O102" s="119">
        <v>6475479.8182652779</v>
      </c>
      <c r="P102" s="86" t="s">
        <v>77</v>
      </c>
      <c r="Q102" s="35" t="s">
        <v>68</v>
      </c>
      <c r="R102" s="32" t="s">
        <v>56</v>
      </c>
      <c r="S102" s="92" t="s">
        <v>272</v>
      </c>
      <c r="U102">
        <f t="shared" si="4"/>
        <v>2</v>
      </c>
    </row>
    <row r="103" spans="3:21" x14ac:dyDescent="0.35">
      <c r="C103" s="94" t="s">
        <v>351</v>
      </c>
      <c r="D103" s="25" t="s">
        <v>73</v>
      </c>
      <c r="E103" s="36" t="s">
        <v>74</v>
      </c>
      <c r="F103" s="27" t="str">
        <f>"Asisten "&amp;I103</f>
        <v>Asisten Pemasaran Dan Pembelian TBS</v>
      </c>
      <c r="G103" s="110">
        <v>1</v>
      </c>
      <c r="H103" s="27" t="s">
        <v>26</v>
      </c>
      <c r="I103" s="36" t="s">
        <v>75</v>
      </c>
      <c r="J103" s="33" t="s">
        <v>53</v>
      </c>
      <c r="K103" s="28" t="s">
        <v>330</v>
      </c>
      <c r="L103" s="27" t="s">
        <v>76</v>
      </c>
      <c r="M103" s="82" t="s">
        <v>19</v>
      </c>
      <c r="N103" s="26" t="s">
        <v>20</v>
      </c>
      <c r="O103" s="65">
        <v>6973241.3797554476</v>
      </c>
      <c r="P103" s="86" t="s">
        <v>77</v>
      </c>
      <c r="Q103" s="35" t="s">
        <v>68</v>
      </c>
      <c r="R103" s="32" t="s">
        <v>56</v>
      </c>
      <c r="S103" s="92" t="s">
        <v>272</v>
      </c>
      <c r="U103">
        <f t="shared" si="4"/>
        <v>1</v>
      </c>
    </row>
    <row r="104" spans="3:21" x14ac:dyDescent="0.35">
      <c r="C104" s="97" t="s">
        <v>350</v>
      </c>
      <c r="D104" s="44" t="s">
        <v>131</v>
      </c>
      <c r="E104" s="16" t="s">
        <v>132</v>
      </c>
      <c r="F104" s="7" t="s">
        <v>133</v>
      </c>
      <c r="G104" s="111">
        <v>5</v>
      </c>
      <c r="H104" s="49" t="s">
        <v>127</v>
      </c>
      <c r="I104" s="16" t="s">
        <v>134</v>
      </c>
      <c r="J104" s="8" t="s">
        <v>35</v>
      </c>
      <c r="K104" s="43" t="s">
        <v>327</v>
      </c>
      <c r="L104" s="93" t="s">
        <v>66</v>
      </c>
      <c r="M104" s="9" t="s">
        <v>19</v>
      </c>
      <c r="N104" s="10" t="s">
        <v>20</v>
      </c>
      <c r="O104" s="103">
        <v>0</v>
      </c>
      <c r="P104" s="12" t="s">
        <v>135</v>
      </c>
      <c r="Q104" s="87" t="s">
        <v>130</v>
      </c>
      <c r="R104" s="87" t="s">
        <v>130</v>
      </c>
      <c r="S104" s="63" t="s">
        <v>285</v>
      </c>
      <c r="U104">
        <f t="shared" si="4"/>
        <v>2</v>
      </c>
    </row>
    <row r="105" spans="3:21" x14ac:dyDescent="0.35">
      <c r="C105" s="49" t="s">
        <v>350</v>
      </c>
      <c r="D105" s="44" t="s">
        <v>131</v>
      </c>
      <c r="E105" s="16" t="s">
        <v>132</v>
      </c>
      <c r="F105" s="7" t="s">
        <v>133</v>
      </c>
      <c r="G105" s="111">
        <v>5</v>
      </c>
      <c r="H105" s="49" t="s">
        <v>127</v>
      </c>
      <c r="I105" s="16" t="s">
        <v>134</v>
      </c>
      <c r="J105" s="8" t="s">
        <v>35</v>
      </c>
      <c r="K105" s="102" t="s">
        <v>359</v>
      </c>
      <c r="L105" s="93" t="s">
        <v>66</v>
      </c>
      <c r="M105" s="80" t="s">
        <v>19</v>
      </c>
      <c r="N105" s="10" t="s">
        <v>20</v>
      </c>
      <c r="O105" s="103">
        <v>0</v>
      </c>
      <c r="P105" s="87" t="s">
        <v>135</v>
      </c>
      <c r="Q105" s="87" t="s">
        <v>130</v>
      </c>
      <c r="R105" s="87" t="s">
        <v>130</v>
      </c>
      <c r="S105" s="63" t="s">
        <v>285</v>
      </c>
      <c r="U105">
        <f t="shared" si="4"/>
        <v>1</v>
      </c>
    </row>
    <row r="106" spans="3:21" x14ac:dyDescent="0.35">
      <c r="C106" s="13" t="s">
        <v>350</v>
      </c>
      <c r="D106" s="48">
        <v>4000160</v>
      </c>
      <c r="E106" s="7" t="s">
        <v>15</v>
      </c>
      <c r="F106" s="7" t="s">
        <v>16</v>
      </c>
      <c r="G106" s="93">
        <v>1</v>
      </c>
      <c r="H106" s="7" t="s">
        <v>17</v>
      </c>
      <c r="I106" s="7" t="s">
        <v>17</v>
      </c>
      <c r="J106" s="15" t="s">
        <v>18</v>
      </c>
      <c r="K106" s="102" t="s">
        <v>326</v>
      </c>
      <c r="L106" s="7"/>
      <c r="M106" s="9" t="s">
        <v>19</v>
      </c>
      <c r="N106" s="16" t="s">
        <v>20</v>
      </c>
      <c r="O106" s="11">
        <v>0</v>
      </c>
      <c r="P106" s="12" t="s">
        <v>21</v>
      </c>
      <c r="Q106" s="12" t="s">
        <v>22</v>
      </c>
      <c r="R106" s="12" t="s">
        <v>23</v>
      </c>
      <c r="S106" s="63" t="s">
        <v>263</v>
      </c>
      <c r="U106">
        <f t="shared" si="4"/>
        <v>2</v>
      </c>
    </row>
    <row r="107" spans="3:21" x14ac:dyDescent="0.35">
      <c r="C107" s="49" t="s">
        <v>350</v>
      </c>
      <c r="D107" s="48">
        <v>4000160</v>
      </c>
      <c r="E107" s="7" t="s">
        <v>15</v>
      </c>
      <c r="F107" s="7" t="s">
        <v>16</v>
      </c>
      <c r="G107" s="93">
        <v>1</v>
      </c>
      <c r="H107" s="7" t="s">
        <v>17</v>
      </c>
      <c r="I107" s="7" t="s">
        <v>17</v>
      </c>
      <c r="J107" s="8" t="s">
        <v>18</v>
      </c>
      <c r="K107" s="102" t="s">
        <v>358</v>
      </c>
      <c r="L107" s="7"/>
      <c r="M107" s="9" t="s">
        <v>19</v>
      </c>
      <c r="N107" s="10" t="s">
        <v>20</v>
      </c>
      <c r="O107" s="103">
        <v>0</v>
      </c>
      <c r="P107" s="87" t="s">
        <v>21</v>
      </c>
      <c r="Q107" s="87" t="s">
        <v>22</v>
      </c>
      <c r="R107" s="12" t="s">
        <v>23</v>
      </c>
      <c r="S107" s="63" t="s">
        <v>263</v>
      </c>
      <c r="U107">
        <f t="shared" si="4"/>
        <v>1</v>
      </c>
    </row>
    <row r="108" spans="3:21" x14ac:dyDescent="0.35">
      <c r="C108" s="49" t="s">
        <v>350</v>
      </c>
      <c r="D108" s="48">
        <v>4011880</v>
      </c>
      <c r="E108" s="49" t="s">
        <v>125</v>
      </c>
      <c r="F108" s="7" t="s">
        <v>126</v>
      </c>
      <c r="G108" s="111">
        <v>5</v>
      </c>
      <c r="H108" s="49" t="s">
        <v>127</v>
      </c>
      <c r="I108" s="49" t="s">
        <v>128</v>
      </c>
      <c r="J108" s="8" t="s">
        <v>18</v>
      </c>
      <c r="K108" s="43" t="s">
        <v>335</v>
      </c>
      <c r="L108" s="50"/>
      <c r="M108" s="9" t="s">
        <v>19</v>
      </c>
      <c r="N108" s="10" t="s">
        <v>20</v>
      </c>
      <c r="O108" s="103">
        <v>0</v>
      </c>
      <c r="P108" s="12" t="s">
        <v>129</v>
      </c>
      <c r="Q108" s="87" t="s">
        <v>130</v>
      </c>
      <c r="R108" s="87" t="s">
        <v>130</v>
      </c>
      <c r="S108" s="60" t="s">
        <v>284</v>
      </c>
      <c r="U108">
        <f t="shared" si="4"/>
        <v>2</v>
      </c>
    </row>
    <row r="109" spans="3:21" x14ac:dyDescent="0.35">
      <c r="C109" s="49" t="s">
        <v>350</v>
      </c>
      <c r="D109" s="48">
        <v>4011880</v>
      </c>
      <c r="E109" s="49" t="s">
        <v>125</v>
      </c>
      <c r="F109" s="7" t="s">
        <v>126</v>
      </c>
      <c r="G109" s="111">
        <v>5</v>
      </c>
      <c r="H109" s="49" t="s">
        <v>127</v>
      </c>
      <c r="I109" s="49" t="s">
        <v>127</v>
      </c>
      <c r="J109" s="8" t="s">
        <v>18</v>
      </c>
      <c r="K109" s="102" t="s">
        <v>327</v>
      </c>
      <c r="L109" s="50"/>
      <c r="M109" s="9" t="s">
        <v>19</v>
      </c>
      <c r="N109" s="10" t="s">
        <v>20</v>
      </c>
      <c r="O109" s="103">
        <v>0</v>
      </c>
      <c r="P109" s="12" t="s">
        <v>129</v>
      </c>
      <c r="Q109" s="87" t="s">
        <v>130</v>
      </c>
      <c r="R109" s="87" t="s">
        <v>130</v>
      </c>
      <c r="S109" s="60" t="s">
        <v>284</v>
      </c>
      <c r="U109">
        <f t="shared" si="4"/>
        <v>1</v>
      </c>
    </row>
    <row r="110" spans="3:21" x14ac:dyDescent="0.35">
      <c r="C110" s="41" t="s">
        <v>351</v>
      </c>
      <c r="D110" s="66" t="s">
        <v>147</v>
      </c>
      <c r="E110" s="38" t="s">
        <v>148</v>
      </c>
      <c r="F110" s="52" t="s">
        <v>149</v>
      </c>
      <c r="G110" s="127">
        <v>5</v>
      </c>
      <c r="H110" s="130" t="s">
        <v>127</v>
      </c>
      <c r="I110" s="52" t="s">
        <v>150</v>
      </c>
      <c r="J110" s="52" t="s">
        <v>53</v>
      </c>
      <c r="K110" s="28" t="s">
        <v>336</v>
      </c>
      <c r="L110" s="26" t="s">
        <v>36</v>
      </c>
      <c r="M110" s="81" t="s">
        <v>19</v>
      </c>
      <c r="N110" s="26" t="s">
        <v>20</v>
      </c>
      <c r="O110" s="30">
        <v>5876629.0800539637</v>
      </c>
      <c r="P110" s="51">
        <v>35029</v>
      </c>
      <c r="Q110" s="51">
        <v>44802</v>
      </c>
      <c r="R110" s="37">
        <v>45231</v>
      </c>
      <c r="S110" s="61" t="s">
        <v>288</v>
      </c>
      <c r="U110">
        <f t="shared" si="4"/>
        <v>2</v>
      </c>
    </row>
    <row r="111" spans="3:21" x14ac:dyDescent="0.35">
      <c r="C111" s="41" t="s">
        <v>351</v>
      </c>
      <c r="D111" s="66" t="s">
        <v>147</v>
      </c>
      <c r="E111" s="38" t="s">
        <v>148</v>
      </c>
      <c r="F111" s="27" t="s">
        <v>149</v>
      </c>
      <c r="G111" s="112">
        <v>5</v>
      </c>
      <c r="H111" s="41" t="s">
        <v>127</v>
      </c>
      <c r="I111" s="38" t="s">
        <v>150</v>
      </c>
      <c r="J111" s="52" t="s">
        <v>53</v>
      </c>
      <c r="K111" s="28" t="s">
        <v>331</v>
      </c>
      <c r="L111" s="36" t="s">
        <v>36</v>
      </c>
      <c r="M111" s="34" t="s">
        <v>19</v>
      </c>
      <c r="N111" s="26" t="s">
        <v>20</v>
      </c>
      <c r="O111" s="85">
        <v>6163237.3797554476</v>
      </c>
      <c r="P111" s="51">
        <v>35029</v>
      </c>
      <c r="Q111" s="51">
        <v>44802</v>
      </c>
      <c r="R111" s="37">
        <v>45231</v>
      </c>
      <c r="S111" s="61" t="s">
        <v>288</v>
      </c>
      <c r="U111">
        <f t="shared" si="4"/>
        <v>1</v>
      </c>
    </row>
    <row r="112" spans="3:21" x14ac:dyDescent="0.35">
      <c r="C112" s="72" t="s">
        <v>351</v>
      </c>
      <c r="D112" s="25" t="s">
        <v>163</v>
      </c>
      <c r="E112" s="26" t="s">
        <v>164</v>
      </c>
      <c r="F112" s="27" t="s">
        <v>149</v>
      </c>
      <c r="G112" s="112">
        <v>5</v>
      </c>
      <c r="H112" s="41" t="s">
        <v>127</v>
      </c>
      <c r="I112" s="26" t="s">
        <v>150</v>
      </c>
      <c r="J112" s="52" t="s">
        <v>53</v>
      </c>
      <c r="K112" s="28" t="s">
        <v>333</v>
      </c>
      <c r="L112" s="27" t="s">
        <v>27</v>
      </c>
      <c r="M112" s="29" t="s">
        <v>19</v>
      </c>
      <c r="N112" s="26" t="s">
        <v>20</v>
      </c>
      <c r="O112" s="119">
        <v>6475479.8182652779</v>
      </c>
      <c r="P112" s="31" t="s">
        <v>165</v>
      </c>
      <c r="Q112" s="32" t="s">
        <v>87</v>
      </c>
      <c r="R112" s="32" t="s">
        <v>56</v>
      </c>
      <c r="S112" s="62" t="s">
        <v>293</v>
      </c>
      <c r="U112">
        <f t="shared" si="4"/>
        <v>2</v>
      </c>
    </row>
    <row r="113" spans="3:21" x14ac:dyDescent="0.35">
      <c r="C113" s="94" t="s">
        <v>351</v>
      </c>
      <c r="D113" s="25" t="s">
        <v>163</v>
      </c>
      <c r="E113" s="36" t="s">
        <v>164</v>
      </c>
      <c r="F113" s="33" t="s">
        <v>149</v>
      </c>
      <c r="G113" s="115">
        <v>5</v>
      </c>
      <c r="H113" s="74" t="s">
        <v>127</v>
      </c>
      <c r="I113" s="71" t="s">
        <v>150</v>
      </c>
      <c r="J113" s="33" t="s">
        <v>53</v>
      </c>
      <c r="K113" s="28" t="s">
        <v>332</v>
      </c>
      <c r="L113" s="27" t="s">
        <v>27</v>
      </c>
      <c r="M113" s="82" t="s">
        <v>19</v>
      </c>
      <c r="N113" s="26" t="s">
        <v>20</v>
      </c>
      <c r="O113" s="65">
        <v>6828242.3797554476</v>
      </c>
      <c r="P113" s="86" t="s">
        <v>165</v>
      </c>
      <c r="Q113" s="32" t="s">
        <v>87</v>
      </c>
      <c r="R113" s="51" t="s">
        <v>56</v>
      </c>
      <c r="S113" s="92" t="s">
        <v>293</v>
      </c>
      <c r="U113">
        <f t="shared" si="4"/>
        <v>1</v>
      </c>
    </row>
    <row r="114" spans="3:21" x14ac:dyDescent="0.35">
      <c r="C114" s="96" t="s">
        <v>351</v>
      </c>
      <c r="D114" s="25" t="s">
        <v>225</v>
      </c>
      <c r="E114" s="27" t="s">
        <v>226</v>
      </c>
      <c r="F114" s="27" t="s">
        <v>149</v>
      </c>
      <c r="G114" s="42">
        <v>3</v>
      </c>
      <c r="H114" s="27" t="s">
        <v>207</v>
      </c>
      <c r="I114" s="27" t="s">
        <v>150</v>
      </c>
      <c r="J114" s="33" t="s">
        <v>53</v>
      </c>
      <c r="K114" s="28" t="s">
        <v>340</v>
      </c>
      <c r="L114" s="36" t="s">
        <v>66</v>
      </c>
      <c r="M114" s="34" t="s">
        <v>19</v>
      </c>
      <c r="N114" s="26" t="s">
        <v>20</v>
      </c>
      <c r="O114" s="119">
        <v>6625192.5028181067</v>
      </c>
      <c r="P114" s="51">
        <v>34243</v>
      </c>
      <c r="Q114" s="54">
        <v>44281</v>
      </c>
      <c r="R114" s="32" t="s">
        <v>227</v>
      </c>
      <c r="S114" s="61" t="s">
        <v>313</v>
      </c>
      <c r="U114">
        <f t="shared" si="4"/>
        <v>2</v>
      </c>
    </row>
    <row r="115" spans="3:21" x14ac:dyDescent="0.35">
      <c r="C115" s="96" t="s">
        <v>351</v>
      </c>
      <c r="D115" s="25" t="s">
        <v>225</v>
      </c>
      <c r="E115" s="27" t="s">
        <v>226</v>
      </c>
      <c r="F115" s="27" t="s">
        <v>149</v>
      </c>
      <c r="G115" s="42">
        <v>3</v>
      </c>
      <c r="H115" s="27" t="s">
        <v>207</v>
      </c>
      <c r="I115" s="27" t="s">
        <v>150</v>
      </c>
      <c r="J115" s="33" t="s">
        <v>53</v>
      </c>
      <c r="K115" s="28" t="s">
        <v>330</v>
      </c>
      <c r="L115" s="36" t="s">
        <v>66</v>
      </c>
      <c r="M115" s="81" t="s">
        <v>19</v>
      </c>
      <c r="N115" s="26" t="s">
        <v>20</v>
      </c>
      <c r="O115" s="65">
        <v>6973241.3797554476</v>
      </c>
      <c r="P115" s="32">
        <v>34243</v>
      </c>
      <c r="Q115" s="54">
        <v>44281</v>
      </c>
      <c r="R115" s="32" t="s">
        <v>227</v>
      </c>
      <c r="S115" s="56" t="s">
        <v>313</v>
      </c>
      <c r="U115">
        <f t="shared" si="4"/>
        <v>1</v>
      </c>
    </row>
    <row r="116" spans="3:21" x14ac:dyDescent="0.35">
      <c r="C116" s="94" t="s">
        <v>351</v>
      </c>
      <c r="D116" s="25" t="s">
        <v>159</v>
      </c>
      <c r="E116" s="27" t="s">
        <v>160</v>
      </c>
      <c r="F116" s="27" t="s">
        <v>149</v>
      </c>
      <c r="G116" s="114">
        <v>5</v>
      </c>
      <c r="H116" s="72" t="s">
        <v>127</v>
      </c>
      <c r="I116" s="27" t="s">
        <v>150</v>
      </c>
      <c r="J116" s="33" t="s">
        <v>53</v>
      </c>
      <c r="K116" s="28" t="s">
        <v>337</v>
      </c>
      <c r="L116" s="36" t="s">
        <v>36</v>
      </c>
      <c r="M116" s="34" t="s">
        <v>19</v>
      </c>
      <c r="N116" s="26" t="s">
        <v>20</v>
      </c>
      <c r="O116" s="119">
        <v>7074330.5564765921</v>
      </c>
      <c r="P116" s="32" t="s">
        <v>161</v>
      </c>
      <c r="Q116" s="35" t="s">
        <v>162</v>
      </c>
      <c r="R116" s="35" t="s">
        <v>154</v>
      </c>
      <c r="S116" s="56" t="s">
        <v>292</v>
      </c>
      <c r="U116">
        <f t="shared" si="4"/>
        <v>2</v>
      </c>
    </row>
    <row r="117" spans="3:21" x14ac:dyDescent="0.35">
      <c r="C117" s="94" t="s">
        <v>351</v>
      </c>
      <c r="D117" s="25" t="s">
        <v>159</v>
      </c>
      <c r="E117" s="27" t="s">
        <v>160</v>
      </c>
      <c r="F117" s="27" t="s">
        <v>149</v>
      </c>
      <c r="G117" s="114">
        <v>5</v>
      </c>
      <c r="H117" s="72" t="s">
        <v>127</v>
      </c>
      <c r="I117" s="27" t="s">
        <v>150</v>
      </c>
      <c r="J117" s="33" t="s">
        <v>53</v>
      </c>
      <c r="K117" s="28" t="s">
        <v>337</v>
      </c>
      <c r="L117" s="36" t="s">
        <v>36</v>
      </c>
      <c r="M117" s="34" t="s">
        <v>19</v>
      </c>
      <c r="N117" s="26" t="s">
        <v>20</v>
      </c>
      <c r="O117" s="65">
        <v>7118240.3797554476</v>
      </c>
      <c r="P117" s="32" t="s">
        <v>161</v>
      </c>
      <c r="Q117" s="35" t="s">
        <v>162</v>
      </c>
      <c r="R117" s="35" t="s">
        <v>154</v>
      </c>
      <c r="S117" s="56" t="s">
        <v>292</v>
      </c>
      <c r="U117">
        <f t="shared" si="4"/>
        <v>1</v>
      </c>
    </row>
    <row r="118" spans="3:21" x14ac:dyDescent="0.35">
      <c r="C118" s="41" t="s">
        <v>351</v>
      </c>
      <c r="D118" s="25" t="s">
        <v>63</v>
      </c>
      <c r="E118" s="26" t="s">
        <v>64</v>
      </c>
      <c r="F118" s="52" t="str">
        <f>"Asisten "&amp;I118</f>
        <v>Asisten Pengolahan, Instalasi Dan Amdal</v>
      </c>
      <c r="G118" s="107">
        <v>1</v>
      </c>
      <c r="H118" s="38" t="s">
        <v>26</v>
      </c>
      <c r="I118" s="45" t="s">
        <v>65</v>
      </c>
      <c r="J118" s="52" t="s">
        <v>53</v>
      </c>
      <c r="K118" s="28" t="s">
        <v>332</v>
      </c>
      <c r="L118" s="38" t="s">
        <v>66</v>
      </c>
      <c r="M118" s="82" t="s">
        <v>19</v>
      </c>
      <c r="N118" s="26" t="s">
        <v>20</v>
      </c>
      <c r="O118" s="30">
        <v>6774905.1873709355</v>
      </c>
      <c r="P118" s="31" t="s">
        <v>67</v>
      </c>
      <c r="Q118" s="40" t="s">
        <v>68</v>
      </c>
      <c r="R118" s="51" t="s">
        <v>56</v>
      </c>
      <c r="S118" s="62" t="s">
        <v>270</v>
      </c>
      <c r="U118">
        <f t="shared" si="4"/>
        <v>2</v>
      </c>
    </row>
    <row r="119" spans="3:21" x14ac:dyDescent="0.35">
      <c r="C119" s="94" t="s">
        <v>351</v>
      </c>
      <c r="D119" s="25" t="s">
        <v>63</v>
      </c>
      <c r="E119" s="26" t="s">
        <v>64</v>
      </c>
      <c r="F119" s="27" t="str">
        <f>"Asisten "&amp;I119</f>
        <v>Asisten Pengolahan, Instalasi Dan Amdal</v>
      </c>
      <c r="G119" s="107">
        <v>1</v>
      </c>
      <c r="H119" s="38" t="s">
        <v>26</v>
      </c>
      <c r="I119" s="26" t="s">
        <v>65</v>
      </c>
      <c r="J119" s="33" t="s">
        <v>53</v>
      </c>
      <c r="K119" s="28" t="s">
        <v>346</v>
      </c>
      <c r="L119" s="27" t="s">
        <v>66</v>
      </c>
      <c r="M119" s="29" t="s">
        <v>19</v>
      </c>
      <c r="N119" s="26" t="s">
        <v>20</v>
      </c>
      <c r="O119" s="85">
        <v>7263239.3797554476</v>
      </c>
      <c r="P119" s="31" t="s">
        <v>67</v>
      </c>
      <c r="Q119" s="35" t="s">
        <v>68</v>
      </c>
      <c r="R119" s="32" t="s">
        <v>56</v>
      </c>
      <c r="S119" s="62" t="s">
        <v>270</v>
      </c>
      <c r="U119">
        <f t="shared" si="4"/>
        <v>1</v>
      </c>
    </row>
    <row r="120" spans="3:21" x14ac:dyDescent="0.35">
      <c r="C120" s="41" t="s">
        <v>351</v>
      </c>
      <c r="D120" s="123" t="s">
        <v>200</v>
      </c>
      <c r="E120" s="38" t="s">
        <v>201</v>
      </c>
      <c r="F120" s="38" t="s">
        <v>149</v>
      </c>
      <c r="G120" s="108">
        <v>2</v>
      </c>
      <c r="H120" s="38" t="s">
        <v>193</v>
      </c>
      <c r="I120" s="38" t="s">
        <v>150</v>
      </c>
      <c r="J120" s="33" t="s">
        <v>53</v>
      </c>
      <c r="K120" s="77" t="s">
        <v>339</v>
      </c>
      <c r="L120" s="26" t="s">
        <v>27</v>
      </c>
      <c r="M120" s="81" t="s">
        <v>19</v>
      </c>
      <c r="N120" s="26" t="s">
        <v>20</v>
      </c>
      <c r="O120" s="30">
        <v>6176054.4491596213</v>
      </c>
      <c r="P120" s="51" t="s">
        <v>202</v>
      </c>
      <c r="Q120" s="51" t="s">
        <v>101</v>
      </c>
      <c r="R120" s="51" t="s">
        <v>49</v>
      </c>
      <c r="S120" s="61" t="s">
        <v>305</v>
      </c>
      <c r="U120">
        <f t="shared" si="4"/>
        <v>2</v>
      </c>
    </row>
    <row r="121" spans="3:21" x14ac:dyDescent="0.35">
      <c r="C121" s="72" t="s">
        <v>351</v>
      </c>
      <c r="D121" s="47" t="s">
        <v>200</v>
      </c>
      <c r="E121" s="38" t="s">
        <v>201</v>
      </c>
      <c r="F121" s="27" t="s">
        <v>149</v>
      </c>
      <c r="G121" s="108">
        <v>2</v>
      </c>
      <c r="H121" s="38" t="s">
        <v>193</v>
      </c>
      <c r="I121" s="38" t="s">
        <v>150</v>
      </c>
      <c r="J121" s="52" t="s">
        <v>53</v>
      </c>
      <c r="K121" s="28" t="s">
        <v>334</v>
      </c>
      <c r="L121" s="36" t="s">
        <v>27</v>
      </c>
      <c r="M121" s="81" t="s">
        <v>19</v>
      </c>
      <c r="N121" s="26" t="s">
        <v>20</v>
      </c>
      <c r="O121" s="65">
        <v>6413239.3797554476</v>
      </c>
      <c r="P121" s="51" t="s">
        <v>202</v>
      </c>
      <c r="Q121" s="51" t="s">
        <v>101</v>
      </c>
      <c r="R121" s="32" t="s">
        <v>49</v>
      </c>
      <c r="S121" s="61" t="s">
        <v>305</v>
      </c>
      <c r="U121">
        <f t="shared" si="4"/>
        <v>1</v>
      </c>
    </row>
    <row r="122" spans="3:21" x14ac:dyDescent="0.35">
      <c r="C122" s="72" t="s">
        <v>352</v>
      </c>
      <c r="D122" s="58" t="s">
        <v>256</v>
      </c>
      <c r="E122" s="36" t="s">
        <v>257</v>
      </c>
      <c r="F122" s="27" t="s">
        <v>258</v>
      </c>
      <c r="G122" s="116">
        <v>6</v>
      </c>
      <c r="H122" s="73" t="s">
        <v>238</v>
      </c>
      <c r="I122" s="36" t="s">
        <v>259</v>
      </c>
      <c r="J122" s="33" t="s">
        <v>53</v>
      </c>
      <c r="K122" s="28" t="s">
        <v>336</v>
      </c>
      <c r="L122" s="27" t="s">
        <v>36</v>
      </c>
      <c r="M122" s="82" t="s">
        <v>19</v>
      </c>
      <c r="N122" s="26" t="s">
        <v>92</v>
      </c>
      <c r="O122" s="119">
        <v>14000000</v>
      </c>
      <c r="P122" s="86" t="s">
        <v>260</v>
      </c>
      <c r="Q122" s="35" t="s">
        <v>261</v>
      </c>
      <c r="R122" s="35">
        <v>45292</v>
      </c>
      <c r="S122" s="56" t="s">
        <v>322</v>
      </c>
      <c r="U122">
        <f t="shared" si="4"/>
        <v>1</v>
      </c>
    </row>
    <row r="123" spans="3:21" x14ac:dyDescent="0.35">
      <c r="G123" s="117"/>
      <c r="K123" t="s">
        <v>362</v>
      </c>
    </row>
    <row r="124" spans="3:21" x14ac:dyDescent="0.35">
      <c r="G124" s="117"/>
      <c r="K124" t="s">
        <v>362</v>
      </c>
    </row>
    <row r="125" spans="3:21" x14ac:dyDescent="0.35">
      <c r="G125" s="117"/>
      <c r="K125" t="s">
        <v>362</v>
      </c>
    </row>
    <row r="126" spans="3:21" x14ac:dyDescent="0.35">
      <c r="G126" s="117"/>
      <c r="K126" t="s">
        <v>362</v>
      </c>
    </row>
    <row r="127" spans="3:21" x14ac:dyDescent="0.35">
      <c r="G127" s="117"/>
      <c r="K127" t="s">
        <v>362</v>
      </c>
    </row>
    <row r="128" spans="3:21" x14ac:dyDescent="0.35">
      <c r="G128" s="117"/>
      <c r="K128" t="s">
        <v>362</v>
      </c>
    </row>
    <row r="129" spans="7:11" x14ac:dyDescent="0.35">
      <c r="G129" s="117"/>
      <c r="K129" t="s">
        <v>362</v>
      </c>
    </row>
    <row r="130" spans="7:11" x14ac:dyDescent="0.35">
      <c r="G130" s="117"/>
      <c r="K130" t="s">
        <v>362</v>
      </c>
    </row>
    <row r="131" spans="7:11" x14ac:dyDescent="0.35">
      <c r="G131" s="117"/>
      <c r="K131" t="s">
        <v>362</v>
      </c>
    </row>
    <row r="132" spans="7:11" x14ac:dyDescent="0.35">
      <c r="G132" s="117"/>
      <c r="K132" t="s">
        <v>362</v>
      </c>
    </row>
    <row r="133" spans="7:11" x14ac:dyDescent="0.35">
      <c r="G133" s="117"/>
      <c r="K133" t="s">
        <v>362</v>
      </c>
    </row>
    <row r="134" spans="7:11" x14ac:dyDescent="0.35">
      <c r="G134" s="117"/>
      <c r="K134" t="s">
        <v>362</v>
      </c>
    </row>
    <row r="135" spans="7:11" x14ac:dyDescent="0.35">
      <c r="G135" s="117"/>
      <c r="K135" t="s">
        <v>362</v>
      </c>
    </row>
    <row r="136" spans="7:11" x14ac:dyDescent="0.35">
      <c r="G136" s="117"/>
      <c r="K136" t="s">
        <v>362</v>
      </c>
    </row>
    <row r="137" spans="7:11" x14ac:dyDescent="0.35">
      <c r="G137" s="117"/>
      <c r="K137" t="s">
        <v>362</v>
      </c>
    </row>
    <row r="138" spans="7:11" x14ac:dyDescent="0.35">
      <c r="G138" s="117"/>
      <c r="K138" t="s">
        <v>362</v>
      </c>
    </row>
    <row r="139" spans="7:11" x14ac:dyDescent="0.35">
      <c r="G139" s="117"/>
      <c r="K139" t="s">
        <v>362</v>
      </c>
    </row>
    <row r="140" spans="7:11" x14ac:dyDescent="0.35">
      <c r="G140" s="117"/>
      <c r="K140" t="s">
        <v>362</v>
      </c>
    </row>
    <row r="141" spans="7:11" x14ac:dyDescent="0.35">
      <c r="G141" s="117"/>
      <c r="K141" t="s">
        <v>362</v>
      </c>
    </row>
    <row r="142" spans="7:11" x14ac:dyDescent="0.35">
      <c r="G142" s="117"/>
      <c r="K142" t="s">
        <v>362</v>
      </c>
    </row>
    <row r="143" spans="7:11" x14ac:dyDescent="0.35">
      <c r="G143" s="117"/>
      <c r="K143" t="s">
        <v>362</v>
      </c>
    </row>
    <row r="144" spans="7:11" x14ac:dyDescent="0.35">
      <c r="G144" s="117"/>
      <c r="K144" t="s">
        <v>362</v>
      </c>
    </row>
    <row r="145" spans="7:11" x14ac:dyDescent="0.35">
      <c r="G145" s="117"/>
      <c r="K145" t="s">
        <v>362</v>
      </c>
    </row>
    <row r="146" spans="7:11" x14ac:dyDescent="0.35">
      <c r="G146" s="117"/>
      <c r="K146" t="s">
        <v>362</v>
      </c>
    </row>
    <row r="147" spans="7:11" x14ac:dyDescent="0.35">
      <c r="G147" s="117"/>
      <c r="K147" t="s">
        <v>362</v>
      </c>
    </row>
    <row r="148" spans="7:11" x14ac:dyDescent="0.35">
      <c r="G148" s="117"/>
      <c r="K148" t="s">
        <v>362</v>
      </c>
    </row>
    <row r="149" spans="7:11" x14ac:dyDescent="0.35">
      <c r="K149" t="s">
        <v>362</v>
      </c>
    </row>
    <row r="150" spans="7:11" x14ac:dyDescent="0.35">
      <c r="K150" t="s">
        <v>362</v>
      </c>
    </row>
    <row r="151" spans="7:11" x14ac:dyDescent="0.35">
      <c r="K151" t="s">
        <v>362</v>
      </c>
    </row>
    <row r="152" spans="7:11" x14ac:dyDescent="0.35">
      <c r="K152" t="s">
        <v>362</v>
      </c>
    </row>
    <row r="153" spans="7:11" x14ac:dyDescent="0.35">
      <c r="K153" t="s">
        <v>362</v>
      </c>
    </row>
    <row r="154" spans="7:11" x14ac:dyDescent="0.35">
      <c r="K154" t="s">
        <v>362</v>
      </c>
    </row>
    <row r="155" spans="7:11" x14ac:dyDescent="0.35">
      <c r="K155" t="s">
        <v>362</v>
      </c>
    </row>
    <row r="156" spans="7:11" x14ac:dyDescent="0.35">
      <c r="K156" t="s">
        <v>362</v>
      </c>
    </row>
    <row r="157" spans="7:11" x14ac:dyDescent="0.35">
      <c r="K157" t="s">
        <v>362</v>
      </c>
    </row>
    <row r="158" spans="7:11" x14ac:dyDescent="0.35">
      <c r="K158" t="s">
        <v>362</v>
      </c>
    </row>
    <row r="159" spans="7:11" x14ac:dyDescent="0.35">
      <c r="K159" t="s">
        <v>362</v>
      </c>
    </row>
    <row r="160" spans="7:11" x14ac:dyDescent="0.35">
      <c r="K160" t="s">
        <v>362</v>
      </c>
    </row>
    <row r="161" spans="11:11" x14ac:dyDescent="0.35">
      <c r="K161" t="s">
        <v>362</v>
      </c>
    </row>
    <row r="162" spans="11:11" x14ac:dyDescent="0.35">
      <c r="K162" t="s">
        <v>362</v>
      </c>
    </row>
    <row r="163" spans="11:11" x14ac:dyDescent="0.35">
      <c r="K163" t="s">
        <v>362</v>
      </c>
    </row>
    <row r="164" spans="11:11" x14ac:dyDescent="0.35">
      <c r="K164" t="s">
        <v>362</v>
      </c>
    </row>
    <row r="165" spans="11:11" x14ac:dyDescent="0.35">
      <c r="K165" t="s">
        <v>362</v>
      </c>
    </row>
    <row r="166" spans="11:11" x14ac:dyDescent="0.35">
      <c r="K166" t="s">
        <v>362</v>
      </c>
    </row>
    <row r="167" spans="11:11" x14ac:dyDescent="0.35">
      <c r="K167" t="s">
        <v>362</v>
      </c>
    </row>
    <row r="168" spans="11:11" x14ac:dyDescent="0.35">
      <c r="K168" t="s">
        <v>362</v>
      </c>
    </row>
    <row r="169" spans="11:11" x14ac:dyDescent="0.35">
      <c r="K169" t="s">
        <v>362</v>
      </c>
    </row>
    <row r="170" spans="11:11" x14ac:dyDescent="0.35">
      <c r="K170" t="s">
        <v>362</v>
      </c>
    </row>
    <row r="171" spans="11:11" x14ac:dyDescent="0.35">
      <c r="K171" t="s">
        <v>362</v>
      </c>
    </row>
    <row r="172" spans="11:11" x14ac:dyDescent="0.35">
      <c r="K172" t="s">
        <v>362</v>
      </c>
    </row>
    <row r="173" spans="11:11" x14ac:dyDescent="0.35">
      <c r="K173" t="s">
        <v>362</v>
      </c>
    </row>
    <row r="174" spans="11:11" x14ac:dyDescent="0.35">
      <c r="K174" t="s">
        <v>362</v>
      </c>
    </row>
    <row r="175" spans="11:11" x14ac:dyDescent="0.35">
      <c r="K175" t="s">
        <v>362</v>
      </c>
    </row>
    <row r="176" spans="11:11" x14ac:dyDescent="0.35">
      <c r="K176" t="s">
        <v>362</v>
      </c>
    </row>
    <row r="177" spans="11:11" x14ac:dyDescent="0.35">
      <c r="K177" t="s">
        <v>362</v>
      </c>
    </row>
    <row r="178" spans="11:11" x14ac:dyDescent="0.35">
      <c r="K178" t="s">
        <v>362</v>
      </c>
    </row>
    <row r="179" spans="11:11" x14ac:dyDescent="0.35">
      <c r="K179" t="s">
        <v>362</v>
      </c>
    </row>
    <row r="180" spans="11:11" x14ac:dyDescent="0.35">
      <c r="K180" t="s">
        <v>362</v>
      </c>
    </row>
  </sheetData>
  <autoFilter ref="C3:U180" xr:uid="{B5D8FBE2-B222-4588-8C9B-AC555D83D595}">
    <sortState xmlns:xlrd2="http://schemas.microsoft.com/office/spreadsheetml/2017/richdata2" ref="C4:U180">
      <sortCondition ref="S3:S180"/>
    </sortState>
  </autoFilter>
  <conditionalFormatting sqref="D1:D1048576">
    <cfRule type="cellIs" priority="2" operator="greaterThan">
      <formula>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2026-08-06T04:14:06Z</dcterms:created>
  <dcterms:modified xsi:type="dcterms:W3CDTF">2026-08-24T05:14:31Z</dcterms:modified>
</cp:coreProperties>
</file>